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7050" windowHeight="2265"/>
  </bookViews>
  <sheets>
    <sheet name="894" sheetId="2" r:id="rId1"/>
  </sheets>
  <definedNames>
    <definedName name="_xlnm.Print_Titles" localSheetId="0">'894'!$7:$7</definedName>
  </definedNames>
  <calcPr calcId="145621"/>
</workbook>
</file>

<file path=xl/calcChain.xml><?xml version="1.0" encoding="utf-8"?>
<calcChain xmlns="http://schemas.openxmlformats.org/spreadsheetml/2006/main">
  <c r="D96" i="2" l="1"/>
  <c r="M199" i="2"/>
  <c r="L199" i="2"/>
  <c r="K199" i="2"/>
  <c r="J199" i="2"/>
  <c r="I199" i="2"/>
  <c r="H199" i="2"/>
  <c r="G199" i="2"/>
  <c r="F199" i="2"/>
  <c r="E199" i="2"/>
  <c r="E198" i="2"/>
  <c r="F198" i="2"/>
  <c r="G198" i="2"/>
  <c r="H198" i="2"/>
  <c r="I198" i="2"/>
  <c r="J198" i="2"/>
  <c r="M198" i="2"/>
  <c r="L198" i="2"/>
  <c r="K198" i="2"/>
  <c r="D207" i="2"/>
  <c r="C207" i="2" s="1"/>
  <c r="D206" i="2"/>
  <c r="C206" i="2" s="1"/>
  <c r="M205" i="2"/>
  <c r="L205" i="2"/>
  <c r="K205" i="2"/>
  <c r="J205" i="2"/>
  <c r="I205" i="2"/>
  <c r="H205" i="2"/>
  <c r="G205" i="2"/>
  <c r="F205" i="2"/>
  <c r="E205" i="2"/>
  <c r="C205" i="2" l="1"/>
  <c r="D205" i="2"/>
  <c r="M119" i="2"/>
  <c r="D215" i="2"/>
  <c r="C215" i="2" s="1"/>
  <c r="D214" i="2"/>
  <c r="C214" i="2" s="1"/>
  <c r="M213" i="2"/>
  <c r="L213" i="2"/>
  <c r="K213" i="2"/>
  <c r="J213" i="2"/>
  <c r="I213" i="2"/>
  <c r="H213" i="2"/>
  <c r="G213" i="2"/>
  <c r="F213" i="2"/>
  <c r="E213" i="2"/>
  <c r="I91" i="2"/>
  <c r="D213" i="2" l="1"/>
  <c r="C213" i="2"/>
  <c r="D109" i="2"/>
  <c r="C109" i="2" s="1"/>
  <c r="D108" i="2"/>
  <c r="C108" i="2" s="1"/>
  <c r="M107" i="2"/>
  <c r="L107" i="2"/>
  <c r="K107" i="2"/>
  <c r="J107" i="2"/>
  <c r="I107" i="2"/>
  <c r="H107" i="2"/>
  <c r="G107" i="2"/>
  <c r="F107" i="2"/>
  <c r="E107" i="2"/>
  <c r="C107" i="2" l="1"/>
  <c r="D107" i="2"/>
  <c r="M248" i="2" l="1"/>
  <c r="L248" i="2"/>
  <c r="K248" i="2"/>
  <c r="J248" i="2"/>
  <c r="I248" i="2"/>
  <c r="H248" i="2"/>
  <c r="G248" i="2"/>
  <c r="F248" i="2"/>
  <c r="M247" i="2"/>
  <c r="L247" i="2"/>
  <c r="K247" i="2"/>
  <c r="J247" i="2"/>
  <c r="I247" i="2"/>
  <c r="H247" i="2"/>
  <c r="G247" i="2"/>
  <c r="F247" i="2"/>
  <c r="E247" i="2"/>
  <c r="E248" i="2"/>
  <c r="M211" i="2"/>
  <c r="L211" i="2"/>
  <c r="K211" i="2"/>
  <c r="J211" i="2"/>
  <c r="I211" i="2"/>
  <c r="H211" i="2"/>
  <c r="G211" i="2"/>
  <c r="F211" i="2"/>
  <c r="M210" i="2"/>
  <c r="L210" i="2"/>
  <c r="K210" i="2"/>
  <c r="J210" i="2"/>
  <c r="I210" i="2"/>
  <c r="H210" i="2"/>
  <c r="G210" i="2"/>
  <c r="F210" i="2"/>
  <c r="E210" i="2"/>
  <c r="E211" i="2"/>
  <c r="L17" i="2" l="1"/>
  <c r="D304" i="2" l="1"/>
  <c r="C304" i="2" s="1"/>
  <c r="D303" i="2"/>
  <c r="C303" i="2" s="1"/>
  <c r="M302" i="2"/>
  <c r="L302" i="2"/>
  <c r="K302" i="2"/>
  <c r="J302" i="2"/>
  <c r="I302" i="2"/>
  <c r="H302" i="2"/>
  <c r="G302" i="2"/>
  <c r="F302" i="2"/>
  <c r="E302" i="2"/>
  <c r="M300" i="2"/>
  <c r="L300" i="2"/>
  <c r="K300" i="2"/>
  <c r="J300" i="2"/>
  <c r="I300" i="2"/>
  <c r="H300" i="2"/>
  <c r="G300" i="2"/>
  <c r="F300" i="2"/>
  <c r="E300" i="2"/>
  <c r="M299" i="2"/>
  <c r="L299" i="2"/>
  <c r="K299" i="2"/>
  <c r="J299" i="2"/>
  <c r="I299" i="2"/>
  <c r="H299" i="2"/>
  <c r="G299" i="2"/>
  <c r="F299" i="2"/>
  <c r="E299" i="2"/>
  <c r="I250" i="2"/>
  <c r="D175" i="2"/>
  <c r="C175" i="2" s="1"/>
  <c r="D174" i="2"/>
  <c r="C174" i="2" s="1"/>
  <c r="M173" i="2"/>
  <c r="L173" i="2"/>
  <c r="K173" i="2"/>
  <c r="J173" i="2"/>
  <c r="I173" i="2"/>
  <c r="H173" i="2"/>
  <c r="G173" i="2"/>
  <c r="F173" i="2"/>
  <c r="E173" i="2"/>
  <c r="D136" i="2"/>
  <c r="C136" i="2" s="1"/>
  <c r="D135" i="2"/>
  <c r="C135" i="2" s="1"/>
  <c r="M134" i="2"/>
  <c r="L134" i="2"/>
  <c r="K134" i="2"/>
  <c r="J134" i="2"/>
  <c r="I134" i="2"/>
  <c r="H134" i="2"/>
  <c r="G134" i="2"/>
  <c r="F134" i="2"/>
  <c r="E134" i="2"/>
  <c r="M132" i="2"/>
  <c r="L132" i="2"/>
  <c r="K132" i="2"/>
  <c r="J132" i="2"/>
  <c r="I132" i="2"/>
  <c r="H132" i="2"/>
  <c r="G132" i="2"/>
  <c r="F132" i="2"/>
  <c r="E132" i="2"/>
  <c r="M131" i="2"/>
  <c r="L131" i="2"/>
  <c r="K131" i="2"/>
  <c r="J131" i="2"/>
  <c r="I131" i="2"/>
  <c r="H131" i="2"/>
  <c r="G131" i="2"/>
  <c r="F131" i="2"/>
  <c r="E131" i="2"/>
  <c r="D124" i="2"/>
  <c r="C124" i="2" s="1"/>
  <c r="D123" i="2"/>
  <c r="C123" i="2" s="1"/>
  <c r="M122" i="2"/>
  <c r="L122" i="2"/>
  <c r="K122" i="2"/>
  <c r="J122" i="2"/>
  <c r="I122" i="2"/>
  <c r="H122" i="2"/>
  <c r="G122" i="2"/>
  <c r="F122" i="2"/>
  <c r="E122" i="2"/>
  <c r="D128" i="2"/>
  <c r="C128" i="2" s="1"/>
  <c r="D127" i="2"/>
  <c r="C127" i="2" s="1"/>
  <c r="M126" i="2"/>
  <c r="L126" i="2"/>
  <c r="K126" i="2"/>
  <c r="J126" i="2"/>
  <c r="I126" i="2"/>
  <c r="H126" i="2"/>
  <c r="G126" i="2"/>
  <c r="F126" i="2"/>
  <c r="E126" i="2"/>
  <c r="L119" i="2"/>
  <c r="K119" i="2"/>
  <c r="J119" i="2"/>
  <c r="I119" i="2"/>
  <c r="H119" i="2"/>
  <c r="G119" i="2"/>
  <c r="F119" i="2"/>
  <c r="E119" i="2"/>
  <c r="M130" i="2" l="1"/>
  <c r="D299" i="2"/>
  <c r="C299" i="2" s="1"/>
  <c r="F130" i="2"/>
  <c r="H130" i="2"/>
  <c r="F298" i="2"/>
  <c r="H298" i="2"/>
  <c r="J298" i="2"/>
  <c r="L298" i="2"/>
  <c r="D300" i="2"/>
  <c r="C300" i="2" s="1"/>
  <c r="G298" i="2"/>
  <c r="I298" i="2"/>
  <c r="M298" i="2"/>
  <c r="C302" i="2"/>
  <c r="E130" i="2"/>
  <c r="E298" i="2"/>
  <c r="J130" i="2"/>
  <c r="L130" i="2"/>
  <c r="G130" i="2"/>
  <c r="I130" i="2"/>
  <c r="K130" i="2"/>
  <c r="D119" i="2"/>
  <c r="C119" i="2" s="1"/>
  <c r="D134" i="2"/>
  <c r="D302" i="2"/>
  <c r="K298" i="2"/>
  <c r="C134" i="2"/>
  <c r="D173" i="2"/>
  <c r="C173" i="2"/>
  <c r="D131" i="2"/>
  <c r="C131" i="2" s="1"/>
  <c r="D132" i="2"/>
  <c r="C132" i="2" s="1"/>
  <c r="D126" i="2"/>
  <c r="C122" i="2"/>
  <c r="C126" i="2"/>
  <c r="D122" i="2"/>
  <c r="M239" i="2"/>
  <c r="M240" i="2"/>
  <c r="M250" i="2"/>
  <c r="E17" i="2"/>
  <c r="E16" i="2"/>
  <c r="D298" i="2" l="1"/>
  <c r="C298" i="2"/>
  <c r="M238" i="2"/>
  <c r="D130" i="2"/>
  <c r="C130" i="2"/>
  <c r="D116" i="2"/>
  <c r="C116" i="2" s="1"/>
  <c r="D115" i="2"/>
  <c r="C115" i="2" s="1"/>
  <c r="M114" i="2"/>
  <c r="L114" i="2"/>
  <c r="K114" i="2"/>
  <c r="J114" i="2"/>
  <c r="I114" i="2"/>
  <c r="H114" i="2"/>
  <c r="G114" i="2"/>
  <c r="F114" i="2"/>
  <c r="E114" i="2"/>
  <c r="L112" i="2"/>
  <c r="K112" i="2"/>
  <c r="J112" i="2"/>
  <c r="I112" i="2"/>
  <c r="H112" i="2"/>
  <c r="G112" i="2"/>
  <c r="F112" i="2"/>
  <c r="E112" i="2"/>
  <c r="D112" i="2" l="1"/>
  <c r="D114" i="2"/>
  <c r="C114" i="2"/>
  <c r="J103" i="2" l="1"/>
  <c r="F267" i="2" l="1"/>
  <c r="F266" i="2"/>
  <c r="D271" i="2"/>
  <c r="C271" i="2" s="1"/>
  <c r="D270" i="2"/>
  <c r="C270" i="2" s="1"/>
  <c r="D287" i="2"/>
  <c r="C287" i="2" s="1"/>
  <c r="D286" i="2"/>
  <c r="C286" i="2" s="1"/>
  <c r="D283" i="2"/>
  <c r="C283" i="2" s="1"/>
  <c r="D282" i="2"/>
  <c r="C282" i="2" s="1"/>
  <c r="D263" i="2"/>
  <c r="C263" i="2" s="1"/>
  <c r="D262" i="2"/>
  <c r="C262" i="2" s="1"/>
  <c r="D259" i="2"/>
  <c r="C259" i="2" s="1"/>
  <c r="D258" i="2"/>
  <c r="C258" i="2" s="1"/>
  <c r="D256" i="2"/>
  <c r="C256" i="2" s="1"/>
  <c r="D255" i="2"/>
  <c r="D252" i="2"/>
  <c r="C252" i="2" s="1"/>
  <c r="D251" i="2"/>
  <c r="C251" i="2" s="1"/>
  <c r="D244" i="2"/>
  <c r="D243" i="2"/>
  <c r="D236" i="2"/>
  <c r="C236" i="2" s="1"/>
  <c r="D235" i="2"/>
  <c r="C235" i="2" s="1"/>
  <c r="D231" i="2"/>
  <c r="C231" i="2" s="1"/>
  <c r="D230" i="2"/>
  <c r="C230" i="2" s="1"/>
  <c r="D227" i="2"/>
  <c r="C227" i="2" s="1"/>
  <c r="D226" i="2"/>
  <c r="C226" i="2" s="1"/>
  <c r="D219" i="2"/>
  <c r="D218" i="2"/>
  <c r="C218" i="2" s="1"/>
  <c r="D203" i="2"/>
  <c r="C203" i="2" s="1"/>
  <c r="D202" i="2"/>
  <c r="C202" i="2" s="1"/>
  <c r="D195" i="2"/>
  <c r="C195" i="2" s="1"/>
  <c r="D194" i="2"/>
  <c r="C194" i="2" s="1"/>
  <c r="D191" i="2"/>
  <c r="C191" i="2" s="1"/>
  <c r="D190" i="2"/>
  <c r="C190" i="2" s="1"/>
  <c r="D187" i="2"/>
  <c r="C187" i="2" s="1"/>
  <c r="D186" i="2"/>
  <c r="C186" i="2" s="1"/>
  <c r="D179" i="2"/>
  <c r="C179" i="2" s="1"/>
  <c r="D178" i="2"/>
  <c r="C178" i="2" s="1"/>
  <c r="D167" i="2"/>
  <c r="C167" i="2" s="1"/>
  <c r="D166" i="2"/>
  <c r="C166" i="2" s="1"/>
  <c r="D159" i="2"/>
  <c r="C159" i="2" s="1"/>
  <c r="D158" i="2"/>
  <c r="C158" i="2" s="1"/>
  <c r="D155" i="2"/>
  <c r="D154" i="2"/>
  <c r="C154" i="2" s="1"/>
  <c r="D151" i="2"/>
  <c r="C151" i="2" s="1"/>
  <c r="D150" i="2"/>
  <c r="C150" i="2" s="1"/>
  <c r="D143" i="2"/>
  <c r="D142" i="2"/>
  <c r="C142" i="2" s="1"/>
  <c r="D101" i="2"/>
  <c r="C101" i="2" s="1"/>
  <c r="D100" i="2"/>
  <c r="C100" i="2" s="1"/>
  <c r="D97" i="2"/>
  <c r="C97" i="2" s="1"/>
  <c r="C96" i="2"/>
  <c r="D93" i="2"/>
  <c r="C93" i="2" s="1"/>
  <c r="D92" i="2"/>
  <c r="C92" i="2" s="1"/>
  <c r="D85" i="2"/>
  <c r="C85" i="2" s="1"/>
  <c r="D84" i="2"/>
  <c r="C84" i="2" s="1"/>
  <c r="D76" i="2"/>
  <c r="C76" i="2" s="1"/>
  <c r="D75" i="2"/>
  <c r="C75" i="2" s="1"/>
  <c r="D68" i="2"/>
  <c r="C68" i="2" s="1"/>
  <c r="D67" i="2"/>
  <c r="C67" i="2" s="1"/>
  <c r="D275" i="2"/>
  <c r="C275" i="2" s="1"/>
  <c r="D274" i="2"/>
  <c r="C274" i="2" s="1"/>
  <c r="D296" i="2"/>
  <c r="C296" i="2" s="1"/>
  <c r="D295" i="2"/>
  <c r="C295" i="2" s="1"/>
  <c r="D60" i="2"/>
  <c r="C60" i="2" s="1"/>
  <c r="D59" i="2"/>
  <c r="C59" i="2" s="1"/>
  <c r="D56" i="2"/>
  <c r="C56" i="2" s="1"/>
  <c r="D55" i="2"/>
  <c r="C55" i="2" s="1"/>
  <c r="D48" i="2"/>
  <c r="C48" i="2" s="1"/>
  <c r="D47" i="2"/>
  <c r="C47" i="2" s="1"/>
  <c r="D43" i="2"/>
  <c r="C43" i="2" s="1"/>
  <c r="D42" i="2"/>
  <c r="C42" i="2" s="1"/>
  <c r="D38" i="2"/>
  <c r="C38" i="2" s="1"/>
  <c r="D37" i="2"/>
  <c r="C37" i="2" s="1"/>
  <c r="D34" i="2"/>
  <c r="C34" i="2" s="1"/>
  <c r="D33" i="2"/>
  <c r="C33" i="2" s="1"/>
  <c r="D30" i="2"/>
  <c r="C30" i="2" s="1"/>
  <c r="D29" i="2"/>
  <c r="C29" i="2" s="1"/>
  <c r="D26" i="2"/>
  <c r="C26" i="2" s="1"/>
  <c r="D25" i="2"/>
  <c r="C25" i="2" s="1"/>
  <c r="D22" i="2"/>
  <c r="C22" i="2" s="1"/>
  <c r="D21" i="2"/>
  <c r="C21" i="2" s="1"/>
  <c r="E285" i="2"/>
  <c r="J285" i="2"/>
  <c r="E281" i="2"/>
  <c r="J281" i="2"/>
  <c r="E279" i="2"/>
  <c r="J279" i="2"/>
  <c r="E278" i="2"/>
  <c r="J278" i="2"/>
  <c r="E261" i="2"/>
  <c r="J261" i="2"/>
  <c r="E257" i="2"/>
  <c r="J257" i="2"/>
  <c r="E254" i="2"/>
  <c r="J254" i="2"/>
  <c r="E250" i="2"/>
  <c r="J250" i="2"/>
  <c r="E242" i="2"/>
  <c r="J242" i="2"/>
  <c r="E240" i="2"/>
  <c r="J240" i="2"/>
  <c r="E239" i="2"/>
  <c r="J239" i="2"/>
  <c r="E234" i="2"/>
  <c r="J234" i="2"/>
  <c r="E229" i="2"/>
  <c r="J229" i="2"/>
  <c r="E225" i="2"/>
  <c r="J225" i="2"/>
  <c r="E223" i="2"/>
  <c r="J223" i="2"/>
  <c r="E222" i="2"/>
  <c r="J222" i="2"/>
  <c r="E217" i="2"/>
  <c r="J217" i="2"/>
  <c r="E209" i="2"/>
  <c r="J209" i="2"/>
  <c r="E201" i="2"/>
  <c r="J201" i="2"/>
  <c r="E197" i="2"/>
  <c r="J197" i="2"/>
  <c r="E193" i="2"/>
  <c r="J193" i="2"/>
  <c r="E189" i="2"/>
  <c r="J189" i="2"/>
  <c r="E185" i="2"/>
  <c r="J185" i="2"/>
  <c r="E183" i="2"/>
  <c r="J183" i="2"/>
  <c r="E182" i="2"/>
  <c r="J182" i="2"/>
  <c r="E177" i="2"/>
  <c r="J177" i="2"/>
  <c r="E171" i="2"/>
  <c r="J171" i="2"/>
  <c r="E170" i="2"/>
  <c r="J170" i="2"/>
  <c r="E165" i="2"/>
  <c r="J165" i="2"/>
  <c r="E163" i="2"/>
  <c r="J163" i="2"/>
  <c r="E162" i="2"/>
  <c r="J162" i="2"/>
  <c r="E157" i="2"/>
  <c r="J157" i="2"/>
  <c r="E153" i="2"/>
  <c r="J153" i="2"/>
  <c r="E149" i="2"/>
  <c r="E120" i="2" s="1"/>
  <c r="J149" i="2"/>
  <c r="J120" i="2" s="1"/>
  <c r="J118" i="2" s="1"/>
  <c r="E147" i="2"/>
  <c r="J147" i="2"/>
  <c r="E146" i="2"/>
  <c r="J146" i="2"/>
  <c r="E141" i="2"/>
  <c r="E111" i="2" s="1"/>
  <c r="J141" i="2"/>
  <c r="J111" i="2" s="1"/>
  <c r="J110" i="2" s="1"/>
  <c r="E139" i="2"/>
  <c r="J139" i="2"/>
  <c r="E138" i="2"/>
  <c r="J138" i="2"/>
  <c r="E103" i="2"/>
  <c r="J99" i="2"/>
  <c r="E99" i="2"/>
  <c r="E95" i="2"/>
  <c r="J95" i="2"/>
  <c r="E91" i="2"/>
  <c r="J91" i="2"/>
  <c r="E83" i="2"/>
  <c r="J83" i="2"/>
  <c r="E89" i="2"/>
  <c r="J89" i="2"/>
  <c r="E88" i="2"/>
  <c r="J88" i="2"/>
  <c r="E81" i="2"/>
  <c r="J81" i="2"/>
  <c r="E80" i="2"/>
  <c r="J80" i="2"/>
  <c r="E74" i="2"/>
  <c r="J74" i="2"/>
  <c r="E72" i="2"/>
  <c r="J72" i="2"/>
  <c r="E71" i="2"/>
  <c r="J71" i="2"/>
  <c r="E66" i="2"/>
  <c r="J66" i="2"/>
  <c r="E64" i="2"/>
  <c r="J64" i="2"/>
  <c r="E63" i="2"/>
  <c r="J63" i="2"/>
  <c r="E273" i="2"/>
  <c r="J273" i="2"/>
  <c r="E269" i="2"/>
  <c r="J269" i="2"/>
  <c r="E267" i="2"/>
  <c r="J267" i="2"/>
  <c r="E266" i="2"/>
  <c r="J266" i="2"/>
  <c r="E292" i="2"/>
  <c r="J292" i="2"/>
  <c r="E291" i="2"/>
  <c r="J291" i="2"/>
  <c r="E294" i="2"/>
  <c r="J294" i="2"/>
  <c r="E58" i="2"/>
  <c r="J58" i="2"/>
  <c r="E54" i="2"/>
  <c r="J54" i="2"/>
  <c r="E52" i="2"/>
  <c r="J52" i="2"/>
  <c r="E51" i="2"/>
  <c r="J51" i="2"/>
  <c r="E46" i="2"/>
  <c r="J46" i="2"/>
  <c r="J41" i="2"/>
  <c r="E41" i="2"/>
  <c r="E36" i="2"/>
  <c r="J36" i="2"/>
  <c r="J32" i="2"/>
  <c r="E32" i="2"/>
  <c r="E28" i="2"/>
  <c r="J28" i="2"/>
  <c r="J24" i="2"/>
  <c r="E24" i="2"/>
  <c r="E20" i="2"/>
  <c r="J20" i="2"/>
  <c r="J17" i="2"/>
  <c r="J16" i="2"/>
  <c r="J11" i="2" s="1"/>
  <c r="E15" i="2"/>
  <c r="E12" i="2"/>
  <c r="E11" i="2"/>
  <c r="M285" i="2"/>
  <c r="L285" i="2"/>
  <c r="K285" i="2"/>
  <c r="I285" i="2"/>
  <c r="H285" i="2"/>
  <c r="G285" i="2"/>
  <c r="F285" i="2"/>
  <c r="M281" i="2"/>
  <c r="L281" i="2"/>
  <c r="K281" i="2"/>
  <c r="I281" i="2"/>
  <c r="H281" i="2"/>
  <c r="G281" i="2"/>
  <c r="F281" i="2"/>
  <c r="M279" i="2"/>
  <c r="L279" i="2"/>
  <c r="K279" i="2"/>
  <c r="I279" i="2"/>
  <c r="H279" i="2"/>
  <c r="G279" i="2"/>
  <c r="F279" i="2"/>
  <c r="M278" i="2"/>
  <c r="L278" i="2"/>
  <c r="K278" i="2"/>
  <c r="I278" i="2"/>
  <c r="H278" i="2"/>
  <c r="G278" i="2"/>
  <c r="F278" i="2"/>
  <c r="M261" i="2"/>
  <c r="L261" i="2"/>
  <c r="K261" i="2"/>
  <c r="I261" i="2"/>
  <c r="H261" i="2"/>
  <c r="G261" i="2"/>
  <c r="F261" i="2"/>
  <c r="M257" i="2"/>
  <c r="L257" i="2"/>
  <c r="K257" i="2"/>
  <c r="I257" i="2"/>
  <c r="H257" i="2"/>
  <c r="G257" i="2"/>
  <c r="F257" i="2"/>
  <c r="C255" i="2"/>
  <c r="M254" i="2"/>
  <c r="L254" i="2"/>
  <c r="K254" i="2"/>
  <c r="I254" i="2"/>
  <c r="H254" i="2"/>
  <c r="G254" i="2"/>
  <c r="F254" i="2"/>
  <c r="L250" i="2"/>
  <c r="K250" i="2"/>
  <c r="H250" i="2"/>
  <c r="G250" i="2"/>
  <c r="F250" i="2"/>
  <c r="C244" i="2"/>
  <c r="C243" i="2"/>
  <c r="M242" i="2"/>
  <c r="L242" i="2"/>
  <c r="K242" i="2"/>
  <c r="I242" i="2"/>
  <c r="H242" i="2"/>
  <c r="G242" i="2"/>
  <c r="F242" i="2"/>
  <c r="L240" i="2"/>
  <c r="K240" i="2"/>
  <c r="I240" i="2"/>
  <c r="H240" i="2"/>
  <c r="G240" i="2"/>
  <c r="F240" i="2"/>
  <c r="L239" i="2"/>
  <c r="K239" i="2"/>
  <c r="I239" i="2"/>
  <c r="H239" i="2"/>
  <c r="G239" i="2"/>
  <c r="F239" i="2"/>
  <c r="M234" i="2"/>
  <c r="L234" i="2"/>
  <c r="K234" i="2"/>
  <c r="I234" i="2"/>
  <c r="H234" i="2"/>
  <c r="G234" i="2"/>
  <c r="F234" i="2"/>
  <c r="M229" i="2"/>
  <c r="L229" i="2"/>
  <c r="K229" i="2"/>
  <c r="I229" i="2"/>
  <c r="H229" i="2"/>
  <c r="G229" i="2"/>
  <c r="F229" i="2"/>
  <c r="M225" i="2"/>
  <c r="L225" i="2"/>
  <c r="K225" i="2"/>
  <c r="I225" i="2"/>
  <c r="H225" i="2"/>
  <c r="G225" i="2"/>
  <c r="F225" i="2"/>
  <c r="M223" i="2"/>
  <c r="L223" i="2"/>
  <c r="K223" i="2"/>
  <c r="I223" i="2"/>
  <c r="H223" i="2"/>
  <c r="G223" i="2"/>
  <c r="F223" i="2"/>
  <c r="M222" i="2"/>
  <c r="L222" i="2"/>
  <c r="K222" i="2"/>
  <c r="I222" i="2"/>
  <c r="H222" i="2"/>
  <c r="G222" i="2"/>
  <c r="F222" i="2"/>
  <c r="C219" i="2"/>
  <c r="M217" i="2"/>
  <c r="L217" i="2"/>
  <c r="K217" i="2"/>
  <c r="I217" i="2"/>
  <c r="H217" i="2"/>
  <c r="G217" i="2"/>
  <c r="F217" i="2"/>
  <c r="M201" i="2"/>
  <c r="L201" i="2"/>
  <c r="K201" i="2"/>
  <c r="I201" i="2"/>
  <c r="H201" i="2"/>
  <c r="G201" i="2"/>
  <c r="F201" i="2"/>
  <c r="M193" i="2"/>
  <c r="L193" i="2"/>
  <c r="K193" i="2"/>
  <c r="I193" i="2"/>
  <c r="H193" i="2"/>
  <c r="G193" i="2"/>
  <c r="F193" i="2"/>
  <c r="M189" i="2"/>
  <c r="L189" i="2"/>
  <c r="K189" i="2"/>
  <c r="I189" i="2"/>
  <c r="H189" i="2"/>
  <c r="G189" i="2"/>
  <c r="F189" i="2"/>
  <c r="M185" i="2"/>
  <c r="L185" i="2"/>
  <c r="K185" i="2"/>
  <c r="I185" i="2"/>
  <c r="H185" i="2"/>
  <c r="G185" i="2"/>
  <c r="F185" i="2"/>
  <c r="M183" i="2"/>
  <c r="L183" i="2"/>
  <c r="K183" i="2"/>
  <c r="I183" i="2"/>
  <c r="H183" i="2"/>
  <c r="G183" i="2"/>
  <c r="F183" i="2"/>
  <c r="M182" i="2"/>
  <c r="L182" i="2"/>
  <c r="K182" i="2"/>
  <c r="I182" i="2"/>
  <c r="H182" i="2"/>
  <c r="G182" i="2"/>
  <c r="F182" i="2"/>
  <c r="M177" i="2"/>
  <c r="L177" i="2"/>
  <c r="K177" i="2"/>
  <c r="I177" i="2"/>
  <c r="H177" i="2"/>
  <c r="G177" i="2"/>
  <c r="F177" i="2"/>
  <c r="M171" i="2"/>
  <c r="L171" i="2"/>
  <c r="K171" i="2"/>
  <c r="I171" i="2"/>
  <c r="H171" i="2"/>
  <c r="G171" i="2"/>
  <c r="F171" i="2"/>
  <c r="M170" i="2"/>
  <c r="L170" i="2"/>
  <c r="K170" i="2"/>
  <c r="I170" i="2"/>
  <c r="H170" i="2"/>
  <c r="G170" i="2"/>
  <c r="F170" i="2"/>
  <c r="M165" i="2"/>
  <c r="L165" i="2"/>
  <c r="K165" i="2"/>
  <c r="I165" i="2"/>
  <c r="H165" i="2"/>
  <c r="G165" i="2"/>
  <c r="F165" i="2"/>
  <c r="M163" i="2"/>
  <c r="L163" i="2"/>
  <c r="K163" i="2"/>
  <c r="I163" i="2"/>
  <c r="H163" i="2"/>
  <c r="G163" i="2"/>
  <c r="F163" i="2"/>
  <c r="M162" i="2"/>
  <c r="L162" i="2"/>
  <c r="K162" i="2"/>
  <c r="I162" i="2"/>
  <c r="H162" i="2"/>
  <c r="G162" i="2"/>
  <c r="F162" i="2"/>
  <c r="M157" i="2"/>
  <c r="L157" i="2"/>
  <c r="K157" i="2"/>
  <c r="I157" i="2"/>
  <c r="H157" i="2"/>
  <c r="G157" i="2"/>
  <c r="F157" i="2"/>
  <c r="C155" i="2"/>
  <c r="M153" i="2"/>
  <c r="L153" i="2"/>
  <c r="K153" i="2"/>
  <c r="I153" i="2"/>
  <c r="H153" i="2"/>
  <c r="G153" i="2"/>
  <c r="F153" i="2"/>
  <c r="M149" i="2"/>
  <c r="L149" i="2"/>
  <c r="L120" i="2" s="1"/>
  <c r="L118" i="2" s="1"/>
  <c r="K149" i="2"/>
  <c r="K120" i="2" s="1"/>
  <c r="K118" i="2" s="1"/>
  <c r="I149" i="2"/>
  <c r="I120" i="2" s="1"/>
  <c r="I118" i="2" s="1"/>
  <c r="H149" i="2"/>
  <c r="H120" i="2" s="1"/>
  <c r="H118" i="2" s="1"/>
  <c r="G149" i="2"/>
  <c r="G120" i="2" s="1"/>
  <c r="G118" i="2" s="1"/>
  <c r="F149" i="2"/>
  <c r="F120" i="2" s="1"/>
  <c r="F118" i="2" s="1"/>
  <c r="M147" i="2"/>
  <c r="L147" i="2"/>
  <c r="K147" i="2"/>
  <c r="I147" i="2"/>
  <c r="H147" i="2"/>
  <c r="G147" i="2"/>
  <c r="F147" i="2"/>
  <c r="M146" i="2"/>
  <c r="L146" i="2"/>
  <c r="K146" i="2"/>
  <c r="I146" i="2"/>
  <c r="H146" i="2"/>
  <c r="G146" i="2"/>
  <c r="F146" i="2"/>
  <c r="C143" i="2"/>
  <c r="M141" i="2"/>
  <c r="M111" i="2" s="1"/>
  <c r="L141" i="2"/>
  <c r="L111" i="2" s="1"/>
  <c r="L110" i="2" s="1"/>
  <c r="K141" i="2"/>
  <c r="K111" i="2" s="1"/>
  <c r="K110" i="2" s="1"/>
  <c r="I141" i="2"/>
  <c r="I111" i="2" s="1"/>
  <c r="I110" i="2" s="1"/>
  <c r="H141" i="2"/>
  <c r="H111" i="2" s="1"/>
  <c r="H110" i="2" s="1"/>
  <c r="G141" i="2"/>
  <c r="G111" i="2" s="1"/>
  <c r="G110" i="2" s="1"/>
  <c r="F141" i="2"/>
  <c r="F111" i="2" s="1"/>
  <c r="F110" i="2" s="1"/>
  <c r="M139" i="2"/>
  <c r="L139" i="2"/>
  <c r="K139" i="2"/>
  <c r="I139" i="2"/>
  <c r="H139" i="2"/>
  <c r="G139" i="2"/>
  <c r="F139" i="2"/>
  <c r="M138" i="2"/>
  <c r="M112" i="2" s="1"/>
  <c r="C112" i="2" s="1"/>
  <c r="L138" i="2"/>
  <c r="K138" i="2"/>
  <c r="I138" i="2"/>
  <c r="H138" i="2"/>
  <c r="G138" i="2"/>
  <c r="F138" i="2"/>
  <c r="D105" i="2"/>
  <c r="C105" i="2" s="1"/>
  <c r="D104" i="2"/>
  <c r="C104" i="2" s="1"/>
  <c r="M103" i="2"/>
  <c r="L103" i="2"/>
  <c r="K103" i="2"/>
  <c r="I103" i="2"/>
  <c r="H103" i="2"/>
  <c r="G103" i="2"/>
  <c r="F103" i="2"/>
  <c r="M99" i="2"/>
  <c r="L99" i="2"/>
  <c r="K99" i="2"/>
  <c r="I99" i="2"/>
  <c r="H99" i="2"/>
  <c r="G99" i="2"/>
  <c r="F99" i="2"/>
  <c r="M95" i="2"/>
  <c r="L95" i="2"/>
  <c r="K95" i="2"/>
  <c r="I95" i="2"/>
  <c r="H95" i="2"/>
  <c r="G95" i="2"/>
  <c r="F95" i="2"/>
  <c r="M91" i="2"/>
  <c r="L91" i="2"/>
  <c r="K91" i="2"/>
  <c r="H91" i="2"/>
  <c r="G91" i="2"/>
  <c r="F91" i="2"/>
  <c r="M89" i="2"/>
  <c r="L89" i="2"/>
  <c r="K89" i="2"/>
  <c r="I89" i="2"/>
  <c r="H89" i="2"/>
  <c r="G89" i="2"/>
  <c r="F89" i="2"/>
  <c r="M88" i="2"/>
  <c r="L88" i="2"/>
  <c r="K88" i="2"/>
  <c r="I88" i="2"/>
  <c r="H88" i="2"/>
  <c r="G88" i="2"/>
  <c r="F88" i="2"/>
  <c r="M83" i="2"/>
  <c r="L83" i="2"/>
  <c r="K83" i="2"/>
  <c r="I83" i="2"/>
  <c r="H83" i="2"/>
  <c r="G83" i="2"/>
  <c r="F83" i="2"/>
  <c r="M81" i="2"/>
  <c r="L81" i="2"/>
  <c r="K81" i="2"/>
  <c r="I81" i="2"/>
  <c r="H81" i="2"/>
  <c r="G81" i="2"/>
  <c r="F81" i="2"/>
  <c r="M80" i="2"/>
  <c r="L80" i="2"/>
  <c r="K80" i="2"/>
  <c r="I80" i="2"/>
  <c r="H80" i="2"/>
  <c r="G80" i="2"/>
  <c r="F80" i="2"/>
  <c r="M74" i="2"/>
  <c r="L74" i="2"/>
  <c r="K74" i="2"/>
  <c r="I74" i="2"/>
  <c r="H74" i="2"/>
  <c r="G74" i="2"/>
  <c r="F74" i="2"/>
  <c r="M72" i="2"/>
  <c r="L72" i="2"/>
  <c r="K72" i="2"/>
  <c r="I72" i="2"/>
  <c r="H72" i="2"/>
  <c r="G72" i="2"/>
  <c r="F72" i="2"/>
  <c r="M71" i="2"/>
  <c r="L71" i="2"/>
  <c r="K71" i="2"/>
  <c r="I71" i="2"/>
  <c r="H71" i="2"/>
  <c r="G71" i="2"/>
  <c r="F71" i="2"/>
  <c r="M66" i="2"/>
  <c r="L66" i="2"/>
  <c r="K66" i="2"/>
  <c r="I66" i="2"/>
  <c r="H66" i="2"/>
  <c r="G66" i="2"/>
  <c r="F66" i="2"/>
  <c r="M64" i="2"/>
  <c r="L64" i="2"/>
  <c r="K64" i="2"/>
  <c r="I64" i="2"/>
  <c r="H64" i="2"/>
  <c r="G64" i="2"/>
  <c r="F64" i="2"/>
  <c r="M63" i="2"/>
  <c r="L63" i="2"/>
  <c r="K63" i="2"/>
  <c r="I63" i="2"/>
  <c r="H63" i="2"/>
  <c r="G63" i="2"/>
  <c r="F63" i="2"/>
  <c r="M273" i="2"/>
  <c r="L273" i="2"/>
  <c r="K273" i="2"/>
  <c r="I273" i="2"/>
  <c r="H273" i="2"/>
  <c r="G273" i="2"/>
  <c r="F273" i="2"/>
  <c r="M269" i="2"/>
  <c r="L269" i="2"/>
  <c r="K269" i="2"/>
  <c r="I269" i="2"/>
  <c r="H269" i="2"/>
  <c r="G269" i="2"/>
  <c r="F269" i="2"/>
  <c r="M267" i="2"/>
  <c r="L267" i="2"/>
  <c r="K267" i="2"/>
  <c r="I267" i="2"/>
  <c r="H267" i="2"/>
  <c r="G267" i="2"/>
  <c r="M266" i="2"/>
  <c r="L266" i="2"/>
  <c r="K266" i="2"/>
  <c r="I266" i="2"/>
  <c r="H266" i="2"/>
  <c r="G266" i="2"/>
  <c r="M294" i="2"/>
  <c r="L294" i="2"/>
  <c r="K294" i="2"/>
  <c r="I294" i="2"/>
  <c r="H294" i="2"/>
  <c r="G294" i="2"/>
  <c r="F294" i="2"/>
  <c r="M292" i="2"/>
  <c r="L292" i="2"/>
  <c r="K292" i="2"/>
  <c r="I292" i="2"/>
  <c r="H292" i="2"/>
  <c r="G292" i="2"/>
  <c r="F292" i="2"/>
  <c r="M291" i="2"/>
  <c r="L291" i="2"/>
  <c r="K291" i="2"/>
  <c r="I291" i="2"/>
  <c r="H291" i="2"/>
  <c r="G291" i="2"/>
  <c r="F291" i="2"/>
  <c r="M58" i="2"/>
  <c r="L58" i="2"/>
  <c r="K58" i="2"/>
  <c r="I58" i="2"/>
  <c r="H58" i="2"/>
  <c r="G58" i="2"/>
  <c r="F58" i="2"/>
  <c r="M54" i="2"/>
  <c r="L54" i="2"/>
  <c r="K54" i="2"/>
  <c r="I54" i="2"/>
  <c r="H54" i="2"/>
  <c r="G54" i="2"/>
  <c r="F54" i="2"/>
  <c r="M52" i="2"/>
  <c r="L52" i="2"/>
  <c r="K52" i="2"/>
  <c r="I52" i="2"/>
  <c r="H52" i="2"/>
  <c r="G52" i="2"/>
  <c r="F52" i="2"/>
  <c r="M51" i="2"/>
  <c r="L51" i="2"/>
  <c r="K51" i="2"/>
  <c r="I51" i="2"/>
  <c r="H51" i="2"/>
  <c r="G51" i="2"/>
  <c r="F51" i="2"/>
  <c r="M46" i="2"/>
  <c r="L46" i="2"/>
  <c r="K46" i="2"/>
  <c r="I46" i="2"/>
  <c r="H46" i="2"/>
  <c r="G46" i="2"/>
  <c r="F46" i="2"/>
  <c r="M41" i="2"/>
  <c r="L41" i="2"/>
  <c r="K41" i="2"/>
  <c r="I41" i="2"/>
  <c r="H41" i="2"/>
  <c r="G41" i="2"/>
  <c r="F41" i="2"/>
  <c r="M36" i="2"/>
  <c r="L36" i="2"/>
  <c r="K36" i="2"/>
  <c r="I36" i="2"/>
  <c r="H36" i="2"/>
  <c r="G36" i="2"/>
  <c r="F36" i="2"/>
  <c r="M32" i="2"/>
  <c r="L32" i="2"/>
  <c r="K32" i="2"/>
  <c r="I32" i="2"/>
  <c r="H32" i="2"/>
  <c r="G32" i="2"/>
  <c r="F32" i="2"/>
  <c r="M28" i="2"/>
  <c r="L28" i="2"/>
  <c r="K28" i="2"/>
  <c r="I28" i="2"/>
  <c r="H28" i="2"/>
  <c r="G28" i="2"/>
  <c r="F28" i="2"/>
  <c r="M24" i="2"/>
  <c r="L24" i="2"/>
  <c r="K24" i="2"/>
  <c r="I24" i="2"/>
  <c r="H24" i="2"/>
  <c r="G24" i="2"/>
  <c r="F24" i="2"/>
  <c r="M20" i="2"/>
  <c r="L20" i="2"/>
  <c r="K20" i="2"/>
  <c r="I20" i="2"/>
  <c r="H20" i="2"/>
  <c r="G20" i="2"/>
  <c r="F20" i="2"/>
  <c r="M17" i="2"/>
  <c r="M12" i="2" s="1"/>
  <c r="L12" i="2"/>
  <c r="K17" i="2"/>
  <c r="K12" i="2" s="1"/>
  <c r="I17" i="2"/>
  <c r="I12" i="2" s="1"/>
  <c r="H17" i="2"/>
  <c r="H12" i="2" s="1"/>
  <c r="G17" i="2"/>
  <c r="G12" i="2" s="1"/>
  <c r="F17" i="2"/>
  <c r="F12" i="2" s="1"/>
  <c r="M16" i="2"/>
  <c r="L16" i="2"/>
  <c r="K16" i="2"/>
  <c r="I16" i="2"/>
  <c r="H16" i="2"/>
  <c r="G16" i="2"/>
  <c r="F16" i="2"/>
  <c r="E79" i="2" l="1"/>
  <c r="J265" i="2"/>
  <c r="E145" i="2"/>
  <c r="J79" i="2"/>
  <c r="J145" i="2"/>
  <c r="E238" i="2"/>
  <c r="J62" i="2"/>
  <c r="J70" i="2"/>
  <c r="J50" i="2"/>
  <c r="J290" i="2"/>
  <c r="J181" i="2"/>
  <c r="J277" i="2"/>
  <c r="E62" i="2"/>
  <c r="J87" i="2"/>
  <c r="J161" i="2"/>
  <c r="J169" i="2"/>
  <c r="E221" i="2"/>
  <c r="J137" i="2"/>
  <c r="E169" i="2"/>
  <c r="J246" i="2"/>
  <c r="E277" i="2"/>
  <c r="E265" i="2"/>
  <c r="E70" i="2"/>
  <c r="E181" i="2"/>
  <c r="J238" i="2"/>
  <c r="E137" i="2"/>
  <c r="J221" i="2"/>
  <c r="E50" i="2"/>
  <c r="H246" i="2"/>
  <c r="E161" i="2"/>
  <c r="E87" i="2"/>
  <c r="I265" i="2"/>
  <c r="E290" i="2"/>
  <c r="E246" i="2"/>
  <c r="E10" i="2"/>
  <c r="F246" i="2"/>
  <c r="L246" i="2"/>
  <c r="K246" i="2"/>
  <c r="M246" i="2"/>
  <c r="I246" i="2"/>
  <c r="G246" i="2"/>
  <c r="D120" i="2"/>
  <c r="E118" i="2"/>
  <c r="D239" i="2"/>
  <c r="D240" i="2"/>
  <c r="C240" i="2" s="1"/>
  <c r="J15" i="2"/>
  <c r="J12" i="2"/>
  <c r="J10" i="2" s="1"/>
  <c r="M110" i="2"/>
  <c r="D111" i="2"/>
  <c r="E110" i="2"/>
  <c r="D64" i="2"/>
  <c r="C64" i="2" s="1"/>
  <c r="D171" i="2"/>
  <c r="C171" i="2" s="1"/>
  <c r="D210" i="2"/>
  <c r="D211" i="2"/>
  <c r="C211" i="2" s="1"/>
  <c r="D81" i="2"/>
  <c r="C81" i="2" s="1"/>
  <c r="D71" i="2"/>
  <c r="C71" i="2" s="1"/>
  <c r="D63" i="2"/>
  <c r="D278" i="2"/>
  <c r="C278" i="2" s="1"/>
  <c r="D279" i="2"/>
  <c r="C279" i="2" s="1"/>
  <c r="D247" i="2"/>
  <c r="C247" i="2" s="1"/>
  <c r="D248" i="2"/>
  <c r="C248" i="2" s="1"/>
  <c r="D222" i="2"/>
  <c r="D223" i="2"/>
  <c r="C223" i="2" s="1"/>
  <c r="D198" i="2"/>
  <c r="C198" i="2" s="1"/>
  <c r="D199" i="2"/>
  <c r="C199" i="2" s="1"/>
  <c r="D182" i="2"/>
  <c r="C182" i="2" s="1"/>
  <c r="D183" i="2"/>
  <c r="C183" i="2" s="1"/>
  <c r="D170" i="2"/>
  <c r="C170" i="2" s="1"/>
  <c r="D163" i="2"/>
  <c r="D162" i="2"/>
  <c r="D147" i="2"/>
  <c r="C147" i="2" s="1"/>
  <c r="D146" i="2"/>
  <c r="C146" i="2" s="1"/>
  <c r="D138" i="2"/>
  <c r="C138" i="2" s="1"/>
  <c r="D139" i="2"/>
  <c r="C139" i="2" s="1"/>
  <c r="D88" i="2"/>
  <c r="D89" i="2"/>
  <c r="D80" i="2"/>
  <c r="D72" i="2"/>
  <c r="C72" i="2" s="1"/>
  <c r="D292" i="2"/>
  <c r="C292" i="2" s="1"/>
  <c r="D291" i="2"/>
  <c r="C291" i="2" s="1"/>
  <c r="G277" i="2"/>
  <c r="D254" i="2"/>
  <c r="L277" i="2"/>
  <c r="I277" i="2"/>
  <c r="L70" i="2"/>
  <c r="H277" i="2"/>
  <c r="K277" i="2"/>
  <c r="M277" i="2"/>
  <c r="G70" i="2"/>
  <c r="I70" i="2"/>
  <c r="F137" i="2"/>
  <c r="I181" i="2"/>
  <c r="M169" i="2"/>
  <c r="M62" i="2"/>
  <c r="H70" i="2"/>
  <c r="K70" i="2"/>
  <c r="M70" i="2"/>
  <c r="G169" i="2"/>
  <c r="I169" i="2"/>
  <c r="L169" i="2"/>
  <c r="F15" i="2"/>
  <c r="H15" i="2"/>
  <c r="K15" i="2"/>
  <c r="M15" i="2"/>
  <c r="D20" i="2"/>
  <c r="H290" i="2"/>
  <c r="K290" i="2"/>
  <c r="M290" i="2"/>
  <c r="D273" i="2"/>
  <c r="G62" i="2"/>
  <c r="I62" i="2"/>
  <c r="F70" i="2"/>
  <c r="M197" i="2"/>
  <c r="D229" i="2"/>
  <c r="D261" i="2"/>
  <c r="H11" i="2"/>
  <c r="H10" i="2" s="1"/>
  <c r="H169" i="2"/>
  <c r="K169" i="2"/>
  <c r="G197" i="2"/>
  <c r="I197" i="2"/>
  <c r="L197" i="2"/>
  <c r="H79" i="2"/>
  <c r="H197" i="2"/>
  <c r="K197" i="2"/>
  <c r="G290" i="2"/>
  <c r="I290" i="2"/>
  <c r="L290" i="2"/>
  <c r="L62" i="2"/>
  <c r="H62" i="2"/>
  <c r="K62" i="2"/>
  <c r="D74" i="2"/>
  <c r="G87" i="2"/>
  <c r="I87" i="2"/>
  <c r="L87" i="2"/>
  <c r="D95" i="2"/>
  <c r="C285" i="2"/>
  <c r="M11" i="2"/>
  <c r="M10" i="2" s="1"/>
  <c r="G15" i="2"/>
  <c r="I15" i="2"/>
  <c r="L15" i="2"/>
  <c r="G50" i="2"/>
  <c r="I50" i="2"/>
  <c r="L50" i="2"/>
  <c r="H50" i="2"/>
  <c r="M50" i="2"/>
  <c r="D103" i="2"/>
  <c r="H161" i="2"/>
  <c r="M161" i="2"/>
  <c r="D201" i="2"/>
  <c r="I221" i="2"/>
  <c r="F11" i="2"/>
  <c r="F10" i="2" s="1"/>
  <c r="K11" i="2"/>
  <c r="K10" i="2" s="1"/>
  <c r="D17" i="2"/>
  <c r="D12" i="2" s="1"/>
  <c r="F79" i="2"/>
  <c r="M79" i="2"/>
  <c r="H137" i="2"/>
  <c r="K137" i="2"/>
  <c r="M137" i="2"/>
  <c r="G137" i="2"/>
  <c r="I137" i="2"/>
  <c r="L137" i="2"/>
  <c r="M209" i="2"/>
  <c r="G238" i="2"/>
  <c r="I238" i="2"/>
  <c r="L238" i="2"/>
  <c r="H238" i="2"/>
  <c r="K238" i="2"/>
  <c r="D250" i="2"/>
  <c r="C250" i="2"/>
  <c r="D257" i="2"/>
  <c r="C257" i="2" s="1"/>
  <c r="F277" i="2"/>
  <c r="F50" i="2"/>
  <c r="D267" i="2"/>
  <c r="G79" i="2"/>
  <c r="L145" i="2"/>
  <c r="G161" i="2"/>
  <c r="F161" i="2"/>
  <c r="K161" i="2"/>
  <c r="F169" i="2"/>
  <c r="G209" i="2"/>
  <c r="I209" i="2"/>
  <c r="L209" i="2"/>
  <c r="H209" i="2"/>
  <c r="K209" i="2"/>
  <c r="D217" i="2"/>
  <c r="C217" i="2"/>
  <c r="F221" i="2"/>
  <c r="H221" i="2"/>
  <c r="K221" i="2"/>
  <c r="M221" i="2"/>
  <c r="G221" i="2"/>
  <c r="L221" i="2"/>
  <c r="K50" i="2"/>
  <c r="F290" i="2"/>
  <c r="I79" i="2"/>
  <c r="L79" i="2"/>
  <c r="K79" i="2"/>
  <c r="F87" i="2"/>
  <c r="H87" i="2"/>
  <c r="K87" i="2"/>
  <c r="M87" i="2"/>
  <c r="G145" i="2"/>
  <c r="I145" i="2"/>
  <c r="F197" i="2"/>
  <c r="D52" i="2"/>
  <c r="D54" i="2"/>
  <c r="D294" i="2"/>
  <c r="C294" i="2"/>
  <c r="F265" i="2"/>
  <c r="L265" i="2"/>
  <c r="H265" i="2"/>
  <c r="F62" i="2"/>
  <c r="I161" i="2"/>
  <c r="L161" i="2"/>
  <c r="D177" i="2"/>
  <c r="C177" i="2"/>
  <c r="H181" i="2"/>
  <c r="K181" i="2"/>
  <c r="M181" i="2"/>
  <c r="G181" i="2"/>
  <c r="L181" i="2"/>
  <c r="D185" i="2"/>
  <c r="C185" i="2"/>
  <c r="D193" i="2"/>
  <c r="C193" i="2"/>
  <c r="F209" i="2"/>
  <c r="F238" i="2"/>
  <c r="D281" i="2"/>
  <c r="D28" i="2"/>
  <c r="C28" i="2"/>
  <c r="D36" i="2"/>
  <c r="C36" i="2"/>
  <c r="D46" i="2"/>
  <c r="C46" i="2"/>
  <c r="G265" i="2"/>
  <c r="C74" i="2"/>
  <c r="C89" i="2"/>
  <c r="C95" i="2"/>
  <c r="C103" i="2"/>
  <c r="D141" i="2"/>
  <c r="C141" i="2"/>
  <c r="H145" i="2"/>
  <c r="K145" i="2"/>
  <c r="M145" i="2"/>
  <c r="M120" i="2" s="1"/>
  <c r="M118" i="2" s="1"/>
  <c r="D149" i="2"/>
  <c r="C149" i="2"/>
  <c r="D157" i="2"/>
  <c r="C157" i="2"/>
  <c r="C201" i="2"/>
  <c r="C229" i="2"/>
  <c r="K265" i="2"/>
  <c r="M265" i="2"/>
  <c r="C273" i="2"/>
  <c r="C254" i="2"/>
  <c r="C17" i="2"/>
  <c r="C12" i="2" s="1"/>
  <c r="C52" i="2"/>
  <c r="G11" i="2"/>
  <c r="G10" i="2" s="1"/>
  <c r="I11" i="2"/>
  <c r="I10" i="2" s="1"/>
  <c r="L11" i="2"/>
  <c r="L10" i="2" s="1"/>
  <c r="D16" i="2"/>
  <c r="D24" i="2"/>
  <c r="C24" i="2"/>
  <c r="D32" i="2"/>
  <c r="C32" i="2"/>
  <c r="D41" i="2"/>
  <c r="C41" i="2"/>
  <c r="D51" i="2"/>
  <c r="D58" i="2"/>
  <c r="C58" i="2"/>
  <c r="D269" i="2"/>
  <c r="C269" i="2"/>
  <c r="D66" i="2"/>
  <c r="C66" i="2"/>
  <c r="D83" i="2"/>
  <c r="C83" i="2"/>
  <c r="D91" i="2"/>
  <c r="D99" i="2"/>
  <c r="C99" i="2"/>
  <c r="F145" i="2"/>
  <c r="D153" i="2"/>
  <c r="C153" i="2"/>
  <c r="C163" i="2"/>
  <c r="D165" i="2"/>
  <c r="C165" i="2"/>
  <c r="F181" i="2"/>
  <c r="D189" i="2"/>
  <c r="C189" i="2"/>
  <c r="D225" i="2"/>
  <c r="C225" i="2"/>
  <c r="D234" i="2"/>
  <c r="C234" i="2"/>
  <c r="D242" i="2"/>
  <c r="C242" i="2"/>
  <c r="C261" i="2"/>
  <c r="C281" i="2"/>
  <c r="D285" i="2"/>
  <c r="C20" i="2"/>
  <c r="C16" i="2"/>
  <c r="C54" i="2"/>
  <c r="C51" i="2"/>
  <c r="C91" i="2"/>
  <c r="C88" i="2"/>
  <c r="C120" i="2" l="1"/>
  <c r="C118" i="2" s="1"/>
  <c r="D118" i="2"/>
  <c r="C277" i="2"/>
  <c r="D290" i="2"/>
  <c r="D110" i="2"/>
  <c r="C110" i="2" s="1"/>
  <c r="C111" i="2"/>
  <c r="C197" i="2"/>
  <c r="D87" i="2"/>
  <c r="D266" i="2"/>
  <c r="C266" i="2" s="1"/>
  <c r="C87" i="2"/>
  <c r="C70" i="2"/>
  <c r="D145" i="2"/>
  <c r="D246" i="2"/>
  <c r="C145" i="2"/>
  <c r="C169" i="2"/>
  <c r="C50" i="2"/>
  <c r="D50" i="2"/>
  <c r="D137" i="2"/>
  <c r="C137" i="2" s="1"/>
  <c r="D70" i="2"/>
  <c r="D169" i="2"/>
  <c r="C246" i="2"/>
  <c r="D277" i="2"/>
  <c r="C290" i="2"/>
  <c r="D197" i="2"/>
  <c r="C181" i="2"/>
  <c r="D181" i="2"/>
  <c r="C210" i="2"/>
  <c r="C209" i="2" s="1"/>
  <c r="D209" i="2"/>
  <c r="C80" i="2"/>
  <c r="C79" i="2" s="1"/>
  <c r="D79" i="2"/>
  <c r="D15" i="2"/>
  <c r="D11" i="2"/>
  <c r="D10" i="2" s="1"/>
  <c r="C239" i="2"/>
  <c r="C238" i="2" s="1"/>
  <c r="D238" i="2"/>
  <c r="C222" i="2"/>
  <c r="C221" i="2" s="1"/>
  <c r="D221" i="2"/>
  <c r="C162" i="2"/>
  <c r="C161" i="2" s="1"/>
  <c r="D161" i="2"/>
  <c r="C63" i="2"/>
  <c r="C62" i="2" s="1"/>
  <c r="D62" i="2"/>
  <c r="C267" i="2"/>
  <c r="C15" i="2"/>
  <c r="C11" i="2"/>
  <c r="C10" i="2" s="1"/>
  <c r="D265" i="2" l="1"/>
  <c r="C265" i="2"/>
</calcChain>
</file>

<file path=xl/sharedStrings.xml><?xml version="1.0" encoding="utf-8"?>
<sst xmlns="http://schemas.openxmlformats.org/spreadsheetml/2006/main" count="311" uniqueCount="58">
  <si>
    <t>Total</t>
  </si>
  <si>
    <t>Unit of Enrollment &amp; Degree Level</t>
  </si>
  <si>
    <t>Grand Total</t>
  </si>
  <si>
    <t>Black</t>
  </si>
  <si>
    <t>Asian</t>
  </si>
  <si>
    <t>Native American</t>
  </si>
  <si>
    <t>Hispanic</t>
  </si>
  <si>
    <t>White</t>
  </si>
  <si>
    <t>Unknown</t>
  </si>
  <si>
    <t>U.S. Citizens and Permanent Residents</t>
  </si>
  <si>
    <t>Degrees &amp; Certificates</t>
  </si>
  <si>
    <t>Women</t>
  </si>
  <si>
    <t>Men</t>
  </si>
  <si>
    <t xml:space="preserve">       Bachelors</t>
  </si>
  <si>
    <t xml:space="preserve">       Masters</t>
  </si>
  <si>
    <t xml:space="preserve">       Intermediate</t>
  </si>
  <si>
    <t xml:space="preserve">       Doctoral</t>
  </si>
  <si>
    <t>Architecture &amp; Urban Planning</t>
  </si>
  <si>
    <t>Dental Hygiene</t>
  </si>
  <si>
    <t>Dentistry</t>
  </si>
  <si>
    <t>Education</t>
  </si>
  <si>
    <t>Engineering</t>
  </si>
  <si>
    <t>Kinesiology</t>
  </si>
  <si>
    <t>Law</t>
  </si>
  <si>
    <t>Literature Science &amp; the Arts</t>
  </si>
  <si>
    <t>Medicine</t>
  </si>
  <si>
    <t xml:space="preserve">       Intermed</t>
  </si>
  <si>
    <t>Nursing</t>
  </si>
  <si>
    <t>Pharmacy</t>
  </si>
  <si>
    <t>Public Health</t>
  </si>
  <si>
    <t>Rackham</t>
  </si>
  <si>
    <t xml:space="preserve">       Cert</t>
  </si>
  <si>
    <t xml:space="preserve">       Certificate of Candidacy</t>
  </si>
  <si>
    <t>Social Work</t>
  </si>
  <si>
    <t>The University of Michigan -- Ann Arbor</t>
  </si>
  <si>
    <t>Minorities</t>
  </si>
  <si>
    <t>Degrees Conferred by Unit, Level, Sex, Citizenship, and Race</t>
  </si>
  <si>
    <t xml:space="preserve">       Certificates of Candidacy</t>
  </si>
  <si>
    <t xml:space="preserve">Degrees </t>
  </si>
  <si>
    <t xml:space="preserve">       Certificates</t>
  </si>
  <si>
    <t xml:space="preserve">       Doctoral </t>
  </si>
  <si>
    <t xml:space="preserve"> Nonresident  Alien</t>
  </si>
  <si>
    <t>Music, Theatre &amp; Dance</t>
  </si>
  <si>
    <t>Public Policy</t>
  </si>
  <si>
    <t>Hawaiian</t>
  </si>
  <si>
    <t>2 or More</t>
  </si>
  <si>
    <t>US  Citizens &amp; Perm Res Total</t>
  </si>
  <si>
    <t>Graduate Information</t>
  </si>
  <si>
    <t>Office of the Registrar</t>
  </si>
  <si>
    <t>Graduate Joined Deg programs</t>
  </si>
  <si>
    <t>Graduate Nursing</t>
  </si>
  <si>
    <t>Undergraduate Joined Deg Prog</t>
  </si>
  <si>
    <t xml:space="preserve">       Doctor's - Professional Practice</t>
  </si>
  <si>
    <t xml:space="preserve">       Doctor's Professional Practice</t>
  </si>
  <si>
    <t>2013-2014</t>
  </si>
  <si>
    <t xml:space="preserve">Ross School of Business </t>
  </si>
  <si>
    <t>Stamps School of Art and Design</t>
  </si>
  <si>
    <t>Report 894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</si>
</sst>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Continuous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/>
    <xf numFmtId="0" fontId="2" fillId="0" borderId="0" xfId="0" applyFont="1" applyBorder="1"/>
    <xf numFmtId="0" fontId="1" fillId="0" borderId="0" xfId="0" quotePrefix="1" applyNumberFormat="1" applyFont="1" applyBorder="1"/>
    <xf numFmtId="0" fontId="4" fillId="0" borderId="0" xfId="1" applyFont="1" applyFill="1" applyBorder="1" applyAlignment="1">
      <alignment wrapText="1"/>
    </xf>
    <xf numFmtId="0" fontId="1" fillId="2" borderId="0" xfId="0" applyFont="1" applyFill="1" applyBorder="1"/>
    <xf numFmtId="0" fontId="1" fillId="2" borderId="0" xfId="0" quotePrefix="1" applyNumberFormat="1" applyFont="1" applyFill="1" applyBorder="1"/>
    <xf numFmtId="0" fontId="4" fillId="2" borderId="0" xfId="2" applyFont="1" applyFill="1" applyBorder="1" applyAlignment="1">
      <alignment horizontal="right" wrapText="1"/>
    </xf>
    <xf numFmtId="0" fontId="4" fillId="2" borderId="0" xfId="2" applyFill="1" applyBorder="1"/>
    <xf numFmtId="0" fontId="1" fillId="3" borderId="0" xfId="0" applyFont="1" applyFill="1" applyBorder="1"/>
    <xf numFmtId="0" fontId="1" fillId="3" borderId="0" xfId="0" quotePrefix="1" applyNumberFormat="1" applyFont="1" applyFill="1" applyBorder="1"/>
    <xf numFmtId="0" fontId="1" fillId="0" borderId="0" xfId="0" applyFont="1" applyBorder="1" applyAlignment="1">
      <alignment horizontal="center"/>
    </xf>
    <xf numFmtId="0" fontId="5" fillId="2" borderId="0" xfId="3" applyFont="1" applyFill="1" applyBorder="1" applyAlignment="1">
      <alignment horizontal="right" wrapText="1"/>
    </xf>
    <xf numFmtId="0" fontId="4" fillId="2" borderId="0" xfId="3" applyFill="1" applyBorder="1"/>
    <xf numFmtId="0" fontId="1" fillId="0" borderId="0" xfId="0" applyFont="1" applyBorder="1" applyAlignment="1">
      <alignment horizontal="center" wrapText="1"/>
    </xf>
    <xf numFmtId="0" fontId="5" fillId="3" borderId="0" xfId="3" applyFont="1" applyFill="1" applyBorder="1" applyAlignment="1">
      <alignment horizontal="right" wrapText="1"/>
    </xf>
    <xf numFmtId="0" fontId="4" fillId="3" borderId="0" xfId="3" applyFill="1" applyBorder="1"/>
    <xf numFmtId="0" fontId="5" fillId="2" borderId="0" xfId="4" applyFont="1" applyFill="1" applyBorder="1" applyAlignment="1">
      <alignment horizontal="right" wrapText="1"/>
    </xf>
    <xf numFmtId="0" fontId="4" fillId="2" borderId="0" xfId="4" applyFill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</cellXfs>
  <cellStyles count="5">
    <cellStyle name="Normal" xfId="0" builtinId="0"/>
    <cellStyle name="Normal_894 Crosstab Residents" xfId="4"/>
    <cellStyle name="Normal_Sheet1" xfId="1"/>
    <cellStyle name="Normal_Sheet2" xfId="2"/>
    <cellStyle name="Normal_Sheet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8"/>
  <sheetViews>
    <sheetView tabSelected="1" zoomScaleNormal="100" workbookViewId="0">
      <pane ySplit="3060" topLeftCell="A256" activePane="bottomLeft"/>
      <selection pane="bottomLeft" activeCell="C11" sqref="C11"/>
    </sheetView>
  </sheetViews>
  <sheetFormatPr defaultRowHeight="13.15" customHeight="1" x14ac:dyDescent="0.2"/>
  <cols>
    <col min="1" max="1" width="31.7109375" style="6" bestFit="1" customWidth="1"/>
    <col min="2" max="2" width="10.42578125" style="6" bestFit="1" customWidth="1"/>
    <col min="3" max="3" width="11.5703125" style="6" customWidth="1"/>
    <col min="4" max="4" width="11.28515625" style="6" customWidth="1"/>
    <col min="5" max="5" width="9.140625" style="6"/>
    <col min="6" max="8" width="11.85546875" style="6" customWidth="1"/>
    <col min="9" max="12" width="9.140625" style="6"/>
    <col min="13" max="13" width="11.42578125" style="6" bestFit="1" customWidth="1"/>
    <col min="14" max="16384" width="9.140625" style="6"/>
  </cols>
  <sheetData>
    <row r="1" spans="1:13" s="7" customFormat="1" ht="15.75" x14ac:dyDescent="0.2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s="7" customFormat="1" ht="15.75" x14ac:dyDescent="0.25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7" customFormat="1" ht="15.75" x14ac:dyDescent="0.25">
      <c r="A3" s="27" t="s">
        <v>54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5" spans="1:13" ht="13.5" customHeight="1" x14ac:dyDescent="0.2">
      <c r="C5" s="1"/>
      <c r="D5" s="25" t="s">
        <v>9</v>
      </c>
      <c r="E5" s="25"/>
      <c r="F5" s="25"/>
      <c r="G5" s="25"/>
      <c r="H5" s="25"/>
      <c r="I5" s="25"/>
      <c r="J5" s="25"/>
      <c r="K5" s="25"/>
      <c r="L5" s="25"/>
    </row>
    <row r="6" spans="1:13" ht="15.75" customHeight="1" x14ac:dyDescent="0.2">
      <c r="E6" s="25" t="s">
        <v>35</v>
      </c>
      <c r="F6" s="25"/>
      <c r="G6" s="25"/>
      <c r="H6" s="25"/>
      <c r="I6" s="25"/>
      <c r="J6" s="25"/>
      <c r="L6" s="2"/>
    </row>
    <row r="7" spans="1:13" s="16" customFormat="1" ht="51" x14ac:dyDescent="0.2">
      <c r="A7" s="3" t="s">
        <v>1</v>
      </c>
      <c r="B7" s="3"/>
      <c r="C7" s="4" t="s">
        <v>2</v>
      </c>
      <c r="D7" s="19" t="s">
        <v>46</v>
      </c>
      <c r="E7" s="4" t="s">
        <v>45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44</v>
      </c>
      <c r="K7" s="2" t="s">
        <v>7</v>
      </c>
      <c r="L7" s="2" t="s">
        <v>8</v>
      </c>
      <c r="M7" s="2" t="s">
        <v>41</v>
      </c>
    </row>
    <row r="8" spans="1:13" s="16" customFormat="1" ht="12.75" x14ac:dyDescent="0.2">
      <c r="A8" s="3"/>
      <c r="B8" s="3"/>
      <c r="C8" s="4"/>
      <c r="D8" s="4"/>
      <c r="E8" s="4"/>
      <c r="F8" s="4"/>
      <c r="G8" s="4"/>
      <c r="H8" s="4"/>
      <c r="I8" s="4"/>
      <c r="J8" s="4"/>
      <c r="K8" s="2"/>
      <c r="L8" s="2"/>
      <c r="M8" s="5"/>
    </row>
    <row r="9" spans="1:13" s="16" customFormat="1" ht="12.75" x14ac:dyDescent="0.2">
      <c r="A9" s="3"/>
      <c r="B9" s="3"/>
      <c r="C9" s="4"/>
      <c r="D9" s="4"/>
      <c r="E9" s="4"/>
      <c r="F9" s="4"/>
      <c r="G9" s="4"/>
      <c r="H9" s="4"/>
      <c r="I9" s="4"/>
      <c r="J9" s="4"/>
      <c r="K9" s="2"/>
      <c r="L9" s="2"/>
      <c r="M9" s="2"/>
    </row>
    <row r="10" spans="1:13" ht="12.75" x14ac:dyDescent="0.2">
      <c r="A10" s="6" t="s">
        <v>10</v>
      </c>
      <c r="B10" s="6" t="s">
        <v>0</v>
      </c>
      <c r="C10" s="6">
        <f t="shared" ref="C10:M10" si="0">SUM(C11,C12)</f>
        <v>14117</v>
      </c>
      <c r="D10" s="6">
        <f t="shared" si="0"/>
        <v>11588</v>
      </c>
      <c r="E10" s="6">
        <f>SUM(E11,E12)</f>
        <v>390</v>
      </c>
      <c r="F10" s="6">
        <f t="shared" si="0"/>
        <v>543</v>
      </c>
      <c r="G10" s="6">
        <f t="shared" si="0"/>
        <v>1520</v>
      </c>
      <c r="H10" s="6">
        <f t="shared" si="0"/>
        <v>22</v>
      </c>
      <c r="I10" s="6">
        <f t="shared" si="0"/>
        <v>590</v>
      </c>
      <c r="J10" s="6">
        <f t="shared" ref="J10" si="1">SUM(J11,J12)</f>
        <v>4</v>
      </c>
      <c r="K10" s="6">
        <f t="shared" si="0"/>
        <v>8110</v>
      </c>
      <c r="L10" s="6">
        <f t="shared" si="0"/>
        <v>409</v>
      </c>
      <c r="M10" s="6">
        <f t="shared" si="0"/>
        <v>2529</v>
      </c>
    </row>
    <row r="11" spans="1:13" ht="12.75" x14ac:dyDescent="0.2">
      <c r="B11" s="6" t="s">
        <v>11</v>
      </c>
      <c r="C11" s="6">
        <f t="shared" ref="C11:M12" si="2">SUM(C16,C42,C47)</f>
        <v>6755</v>
      </c>
      <c r="D11" s="6">
        <f t="shared" si="2"/>
        <v>5770</v>
      </c>
      <c r="E11" s="6">
        <f>SUM(E16,E42,E47)</f>
        <v>189</v>
      </c>
      <c r="F11" s="6">
        <f t="shared" si="2"/>
        <v>321</v>
      </c>
      <c r="G11" s="6">
        <f t="shared" si="2"/>
        <v>712</v>
      </c>
      <c r="H11" s="6">
        <f t="shared" si="2"/>
        <v>12</v>
      </c>
      <c r="I11" s="6">
        <f t="shared" si="2"/>
        <v>315</v>
      </c>
      <c r="J11" s="6">
        <f t="shared" ref="J11" si="3">SUM(J16,J42,J47)</f>
        <v>1</v>
      </c>
      <c r="K11" s="6">
        <f t="shared" si="2"/>
        <v>4040</v>
      </c>
      <c r="L11" s="6">
        <f t="shared" si="2"/>
        <v>180</v>
      </c>
      <c r="M11" s="6">
        <f t="shared" si="2"/>
        <v>985</v>
      </c>
    </row>
    <row r="12" spans="1:13" ht="12.75" x14ac:dyDescent="0.2">
      <c r="B12" s="6" t="s">
        <v>12</v>
      </c>
      <c r="C12" s="6">
        <f t="shared" si="2"/>
        <v>7362</v>
      </c>
      <c r="D12" s="6">
        <f t="shared" si="2"/>
        <v>5818</v>
      </c>
      <c r="E12" s="6">
        <f>SUM(E17,E43,E48)</f>
        <v>201</v>
      </c>
      <c r="F12" s="6">
        <f t="shared" si="2"/>
        <v>222</v>
      </c>
      <c r="G12" s="6">
        <f t="shared" si="2"/>
        <v>808</v>
      </c>
      <c r="H12" s="6">
        <f t="shared" si="2"/>
        <v>10</v>
      </c>
      <c r="I12" s="6">
        <f t="shared" si="2"/>
        <v>275</v>
      </c>
      <c r="J12" s="6">
        <f t="shared" ref="J12" si="4">SUM(J17,J43,J48)</f>
        <v>3</v>
      </c>
      <c r="K12" s="6">
        <f t="shared" si="2"/>
        <v>4070</v>
      </c>
      <c r="L12" s="6">
        <f t="shared" si="2"/>
        <v>229</v>
      </c>
      <c r="M12" s="6">
        <f t="shared" si="2"/>
        <v>1544</v>
      </c>
    </row>
    <row r="13" spans="1:13" ht="12.75" x14ac:dyDescent="0.2"/>
    <row r="14" spans="1:13" ht="12.75" x14ac:dyDescent="0.2"/>
    <row r="15" spans="1:13" ht="12.75" x14ac:dyDescent="0.2">
      <c r="A15" s="6" t="s">
        <v>38</v>
      </c>
      <c r="B15" s="6" t="s">
        <v>0</v>
      </c>
      <c r="C15" s="6">
        <f t="shared" ref="C15:M15" si="5">SUM(C16,C17)</f>
        <v>13010</v>
      </c>
      <c r="D15" s="6">
        <f t="shared" si="5"/>
        <v>10808</v>
      </c>
      <c r="E15" s="6">
        <f>SUM(E16,E17)</f>
        <v>367</v>
      </c>
      <c r="F15" s="6">
        <f t="shared" si="5"/>
        <v>496</v>
      </c>
      <c r="G15" s="6">
        <f t="shared" si="5"/>
        <v>1437</v>
      </c>
      <c r="H15" s="6">
        <f t="shared" si="5"/>
        <v>19</v>
      </c>
      <c r="I15" s="6">
        <f t="shared" si="5"/>
        <v>530</v>
      </c>
      <c r="J15" s="6">
        <f t="shared" ref="J15" si="6">SUM(J16,J17)</f>
        <v>4</v>
      </c>
      <c r="K15" s="6">
        <f t="shared" si="5"/>
        <v>7579</v>
      </c>
      <c r="L15" s="6">
        <f t="shared" si="5"/>
        <v>376</v>
      </c>
      <c r="M15" s="6">
        <f t="shared" si="5"/>
        <v>2202</v>
      </c>
    </row>
    <row r="16" spans="1:13" ht="12.75" x14ac:dyDescent="0.2">
      <c r="B16" s="6" t="s">
        <v>11</v>
      </c>
      <c r="C16" s="6">
        <f t="shared" ref="C16:L17" si="7">SUM(C21,C25,C29,C33,C37)</f>
        <v>6242</v>
      </c>
      <c r="D16" s="6">
        <f t="shared" si="7"/>
        <v>5390</v>
      </c>
      <c r="E16" s="6">
        <f>SUM(E21,E25,E29,E33,E37)</f>
        <v>180</v>
      </c>
      <c r="F16" s="6">
        <f t="shared" si="7"/>
        <v>295</v>
      </c>
      <c r="G16" s="6">
        <f t="shared" si="7"/>
        <v>673</v>
      </c>
      <c r="H16" s="6">
        <f t="shared" si="7"/>
        <v>9</v>
      </c>
      <c r="I16" s="6">
        <f t="shared" si="7"/>
        <v>285</v>
      </c>
      <c r="J16" s="6">
        <f t="shared" ref="J16" si="8">SUM(J21,J25,J29,J33,J37)</f>
        <v>1</v>
      </c>
      <c r="K16" s="6">
        <f t="shared" si="7"/>
        <v>3780</v>
      </c>
      <c r="L16" s="6">
        <f t="shared" si="7"/>
        <v>167</v>
      </c>
      <c r="M16" s="6">
        <f>SUM(M21,M25,M29,M33,M37)</f>
        <v>852</v>
      </c>
    </row>
    <row r="17" spans="1:13" ht="12.75" x14ac:dyDescent="0.2">
      <c r="B17" s="6" t="s">
        <v>12</v>
      </c>
      <c r="C17" s="6">
        <f>SUM(C22,C26,C30,C34,C38)</f>
        <v>6768</v>
      </c>
      <c r="D17" s="6">
        <f>SUM(D22,D26,D30,D34,D38)</f>
        <v>5418</v>
      </c>
      <c r="E17" s="6">
        <f>SUM(E22,E26,E30,E34,E38)</f>
        <v>187</v>
      </c>
      <c r="F17" s="6">
        <f t="shared" si="7"/>
        <v>201</v>
      </c>
      <c r="G17" s="6">
        <f t="shared" si="7"/>
        <v>764</v>
      </c>
      <c r="H17" s="6">
        <f t="shared" si="7"/>
        <v>10</v>
      </c>
      <c r="I17" s="6">
        <f t="shared" si="7"/>
        <v>245</v>
      </c>
      <c r="J17" s="6">
        <f t="shared" ref="J17" si="9">SUM(J22,J26,J30,J34,J38)</f>
        <v>3</v>
      </c>
      <c r="K17" s="6">
        <f t="shared" si="7"/>
        <v>3799</v>
      </c>
      <c r="L17" s="6">
        <f t="shared" si="7"/>
        <v>209</v>
      </c>
      <c r="M17" s="6">
        <f>SUM(M22,M26,M30,M34,M38)</f>
        <v>1350</v>
      </c>
    </row>
    <row r="18" spans="1:13" ht="12.75" x14ac:dyDescent="0.2"/>
    <row r="19" spans="1:13" ht="12.75" x14ac:dyDescent="0.2"/>
    <row r="20" spans="1:13" ht="12.75" x14ac:dyDescent="0.2">
      <c r="A20" s="6" t="s">
        <v>13</v>
      </c>
      <c r="B20" s="6" t="s">
        <v>0</v>
      </c>
      <c r="C20" s="6">
        <f t="shared" ref="C20:M20" si="10">SUM(C21,C22)</f>
        <v>7076</v>
      </c>
      <c r="D20" s="6">
        <f t="shared" si="10"/>
        <v>6512</v>
      </c>
      <c r="E20" s="6">
        <f>SUM(E21,E22)</f>
        <v>228</v>
      </c>
      <c r="F20" s="6">
        <f t="shared" ref="F20:L20" si="11">SUM(F21,F22)</f>
        <v>266</v>
      </c>
      <c r="G20" s="6">
        <f t="shared" si="11"/>
        <v>866</v>
      </c>
      <c r="H20" s="6">
        <f t="shared" si="11"/>
        <v>10</v>
      </c>
      <c r="I20" s="6">
        <f t="shared" si="11"/>
        <v>270</v>
      </c>
      <c r="J20" s="6">
        <f t="shared" si="11"/>
        <v>2</v>
      </c>
      <c r="K20" s="6">
        <f t="shared" si="11"/>
        <v>4735</v>
      </c>
      <c r="L20" s="6">
        <f t="shared" si="11"/>
        <v>135</v>
      </c>
      <c r="M20" s="6">
        <f t="shared" si="10"/>
        <v>564</v>
      </c>
    </row>
    <row r="21" spans="1:13" ht="12.75" x14ac:dyDescent="0.2">
      <c r="B21" s="6" t="s">
        <v>11</v>
      </c>
      <c r="C21" s="6">
        <f>SUM(D21,M21)</f>
        <v>3524</v>
      </c>
      <c r="D21" s="6">
        <f>SUM(E21:L21)</f>
        <v>3285</v>
      </c>
      <c r="E21" s="10">
        <v>120</v>
      </c>
      <c r="F21" s="10">
        <v>150</v>
      </c>
      <c r="G21" s="10">
        <v>409</v>
      </c>
      <c r="H21" s="10">
        <v>5</v>
      </c>
      <c r="I21" s="10">
        <v>146</v>
      </c>
      <c r="J21" s="10">
        <v>1</v>
      </c>
      <c r="K21" s="10">
        <v>2398</v>
      </c>
      <c r="L21" s="10">
        <v>56</v>
      </c>
      <c r="M21" s="10">
        <v>239</v>
      </c>
    </row>
    <row r="22" spans="1:13" ht="12.75" x14ac:dyDescent="0.2">
      <c r="B22" s="6" t="s">
        <v>12</v>
      </c>
      <c r="C22" s="6">
        <f>SUM(D22,M22)</f>
        <v>3552</v>
      </c>
      <c r="D22" s="6">
        <f>SUM(E22:L22)</f>
        <v>3227</v>
      </c>
      <c r="E22" s="10">
        <v>108</v>
      </c>
      <c r="F22" s="10">
        <v>116</v>
      </c>
      <c r="G22" s="10">
        <v>457</v>
      </c>
      <c r="H22" s="10">
        <v>5</v>
      </c>
      <c r="I22" s="10">
        <v>124</v>
      </c>
      <c r="J22" s="10">
        <v>1</v>
      </c>
      <c r="K22" s="10">
        <v>2337</v>
      </c>
      <c r="L22" s="10">
        <v>79</v>
      </c>
      <c r="M22" s="10">
        <v>325</v>
      </c>
    </row>
    <row r="23" spans="1:13" ht="12.75" x14ac:dyDescent="0.2"/>
    <row r="24" spans="1:13" ht="12.75" x14ac:dyDescent="0.2">
      <c r="A24" s="6" t="s">
        <v>14</v>
      </c>
      <c r="B24" s="6" t="s">
        <v>0</v>
      </c>
      <c r="C24" s="6">
        <f>SUM(C25,C26)</f>
        <v>4297</v>
      </c>
      <c r="D24" s="6">
        <f>SUM(D25,D26)</f>
        <v>2968</v>
      </c>
      <c r="E24" s="6">
        <f t="shared" ref="E24" si="12">SUM(E25,E26)</f>
        <v>105</v>
      </c>
      <c r="F24" s="6">
        <f t="shared" ref="F24:M24" si="13">SUM(F25,F26)</f>
        <v>165</v>
      </c>
      <c r="G24" s="6">
        <f t="shared" si="13"/>
        <v>382</v>
      </c>
      <c r="H24" s="6">
        <f t="shared" si="13"/>
        <v>5</v>
      </c>
      <c r="I24" s="6">
        <f t="shared" si="13"/>
        <v>189</v>
      </c>
      <c r="J24" s="6">
        <f t="shared" si="13"/>
        <v>2</v>
      </c>
      <c r="K24" s="6">
        <f t="shared" si="13"/>
        <v>1946</v>
      </c>
      <c r="L24" s="6">
        <f t="shared" si="13"/>
        <v>174</v>
      </c>
      <c r="M24" s="6">
        <f t="shared" si="13"/>
        <v>1329</v>
      </c>
    </row>
    <row r="25" spans="1:13" ht="12.75" x14ac:dyDescent="0.2">
      <c r="B25" s="6" t="s">
        <v>11</v>
      </c>
      <c r="C25" s="6">
        <f>SUM(D25,M25)</f>
        <v>1987</v>
      </c>
      <c r="D25" s="6">
        <f>SUM(E25:L25)</f>
        <v>1481</v>
      </c>
      <c r="E25" s="10">
        <v>46</v>
      </c>
      <c r="F25" s="10">
        <v>105</v>
      </c>
      <c r="G25" s="10">
        <v>164</v>
      </c>
      <c r="H25" s="10">
        <v>2</v>
      </c>
      <c r="I25" s="10">
        <v>101</v>
      </c>
      <c r="J25" s="10">
        <v>0</v>
      </c>
      <c r="K25" s="10">
        <v>983</v>
      </c>
      <c r="L25" s="10">
        <v>80</v>
      </c>
      <c r="M25" s="10">
        <v>506</v>
      </c>
    </row>
    <row r="26" spans="1:13" ht="12.75" x14ac:dyDescent="0.2">
      <c r="B26" s="6" t="s">
        <v>12</v>
      </c>
      <c r="C26" s="6">
        <f>SUM(D26,M26)</f>
        <v>2310</v>
      </c>
      <c r="D26" s="6">
        <f>SUM(E26:L26)</f>
        <v>1487</v>
      </c>
      <c r="E26" s="10">
        <v>59</v>
      </c>
      <c r="F26" s="10">
        <v>60</v>
      </c>
      <c r="G26" s="10">
        <v>218</v>
      </c>
      <c r="H26" s="10">
        <v>3</v>
      </c>
      <c r="I26" s="10">
        <v>88</v>
      </c>
      <c r="J26" s="10">
        <v>2</v>
      </c>
      <c r="K26" s="10">
        <v>963</v>
      </c>
      <c r="L26" s="10">
        <v>94</v>
      </c>
      <c r="M26" s="10">
        <v>823</v>
      </c>
    </row>
    <row r="27" spans="1:13" ht="12.75" x14ac:dyDescent="0.2"/>
    <row r="28" spans="1:13" ht="12.75" x14ac:dyDescent="0.2">
      <c r="A28" s="6" t="s">
        <v>15</v>
      </c>
      <c r="B28" s="6" t="s">
        <v>0</v>
      </c>
      <c r="C28" s="6">
        <f t="shared" ref="C28:M28" si="14">SUM(C29,C30)</f>
        <v>1</v>
      </c>
      <c r="D28" s="6">
        <f t="shared" si="14"/>
        <v>1</v>
      </c>
      <c r="E28" s="6">
        <f>SUM(E29,E30)</f>
        <v>0</v>
      </c>
      <c r="F28" s="6">
        <f t="shared" si="14"/>
        <v>0</v>
      </c>
      <c r="G28" s="6">
        <f t="shared" si="14"/>
        <v>0</v>
      </c>
      <c r="H28" s="6">
        <f t="shared" si="14"/>
        <v>0</v>
      </c>
      <c r="I28" s="6">
        <f t="shared" si="14"/>
        <v>0</v>
      </c>
      <c r="J28" s="6">
        <f t="shared" si="14"/>
        <v>0</v>
      </c>
      <c r="K28" s="6">
        <f t="shared" si="14"/>
        <v>0</v>
      </c>
      <c r="L28" s="6">
        <f t="shared" si="14"/>
        <v>1</v>
      </c>
      <c r="M28" s="6">
        <f t="shared" si="14"/>
        <v>0</v>
      </c>
    </row>
    <row r="29" spans="1:13" ht="12.75" x14ac:dyDescent="0.2">
      <c r="B29" s="6" t="s">
        <v>11</v>
      </c>
      <c r="C29" s="6">
        <f>SUM(D29,M29)</f>
        <v>1</v>
      </c>
      <c r="D29" s="6">
        <f>SUM(E29:L29)</f>
        <v>1</v>
      </c>
      <c r="E29" s="11">
        <v>0</v>
      </c>
      <c r="F29" s="10">
        <v>0</v>
      </c>
      <c r="G29" s="10">
        <v>0</v>
      </c>
      <c r="H29" s="10">
        <v>0</v>
      </c>
      <c r="I29" s="11">
        <v>0</v>
      </c>
      <c r="J29" s="11">
        <v>0</v>
      </c>
      <c r="K29" s="10">
        <v>0</v>
      </c>
      <c r="L29" s="11">
        <v>1</v>
      </c>
      <c r="M29" s="10">
        <v>0</v>
      </c>
    </row>
    <row r="30" spans="1:13" ht="12.75" x14ac:dyDescent="0.2">
      <c r="B30" s="6" t="s">
        <v>12</v>
      </c>
      <c r="C30" s="6">
        <f>SUM(D30,M30)</f>
        <v>0</v>
      </c>
      <c r="D30" s="6">
        <f>SUM(E30:L30)</f>
        <v>0</v>
      </c>
      <c r="E30" s="11">
        <v>0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0">
        <v>0</v>
      </c>
      <c r="L30" s="11">
        <v>0</v>
      </c>
      <c r="M30" s="10">
        <v>0</v>
      </c>
    </row>
    <row r="31" spans="1:13" ht="12.75" x14ac:dyDescent="0.2"/>
    <row r="32" spans="1:13" ht="12.75" x14ac:dyDescent="0.2">
      <c r="A32" s="6" t="s">
        <v>16</v>
      </c>
      <c r="B32" s="6" t="s">
        <v>0</v>
      </c>
      <c r="C32" s="6">
        <f>SUM(C33,C34)</f>
        <v>881</v>
      </c>
      <c r="D32" s="6">
        <f>SUM(D33,D34)</f>
        <v>588</v>
      </c>
      <c r="E32" s="6">
        <f t="shared" ref="E32" si="15">SUM(E33,E34)</f>
        <v>13</v>
      </c>
      <c r="F32" s="6">
        <f t="shared" ref="F32:M32" si="16">SUM(F33,F34)</f>
        <v>29</v>
      </c>
      <c r="G32" s="6">
        <f t="shared" si="16"/>
        <v>65</v>
      </c>
      <c r="H32" s="6">
        <f t="shared" si="16"/>
        <v>2</v>
      </c>
      <c r="I32" s="6">
        <f t="shared" si="16"/>
        <v>40</v>
      </c>
      <c r="J32" s="6">
        <f t="shared" si="16"/>
        <v>0</v>
      </c>
      <c r="K32" s="6">
        <f t="shared" si="16"/>
        <v>431</v>
      </c>
      <c r="L32" s="6">
        <f t="shared" si="16"/>
        <v>8</v>
      </c>
      <c r="M32" s="6">
        <f t="shared" si="16"/>
        <v>293</v>
      </c>
    </row>
    <row r="33" spans="1:13" ht="12.75" x14ac:dyDescent="0.2">
      <c r="B33" s="6" t="s">
        <v>11</v>
      </c>
      <c r="C33" s="6">
        <f>SUM(D33,M33)</f>
        <v>357</v>
      </c>
      <c r="D33" s="6">
        <f>SUM(E33:L33)</f>
        <v>262</v>
      </c>
      <c r="E33" s="10">
        <v>5</v>
      </c>
      <c r="F33" s="10">
        <v>22</v>
      </c>
      <c r="G33" s="10">
        <v>26</v>
      </c>
      <c r="H33" s="10">
        <v>1</v>
      </c>
      <c r="I33" s="10">
        <v>19</v>
      </c>
      <c r="J33" s="10">
        <v>0</v>
      </c>
      <c r="K33" s="10">
        <v>188</v>
      </c>
      <c r="L33" s="10">
        <v>1</v>
      </c>
      <c r="M33" s="10">
        <v>95</v>
      </c>
    </row>
    <row r="34" spans="1:13" ht="12.75" x14ac:dyDescent="0.2">
      <c r="B34" s="6" t="s">
        <v>12</v>
      </c>
      <c r="C34" s="6">
        <f>SUM(D34,M34)</f>
        <v>524</v>
      </c>
      <c r="D34" s="6">
        <f>SUM(E34:L34)</f>
        <v>326</v>
      </c>
      <c r="E34" s="10">
        <v>8</v>
      </c>
      <c r="F34" s="10">
        <v>7</v>
      </c>
      <c r="G34" s="10">
        <v>39</v>
      </c>
      <c r="H34" s="10">
        <v>1</v>
      </c>
      <c r="I34" s="10">
        <v>21</v>
      </c>
      <c r="J34" s="10">
        <v>0</v>
      </c>
      <c r="K34" s="10">
        <v>243</v>
      </c>
      <c r="L34" s="10">
        <v>7</v>
      </c>
      <c r="M34" s="10">
        <v>198</v>
      </c>
    </row>
    <row r="35" spans="1:13" ht="12.75" x14ac:dyDescent="0.2"/>
    <row r="36" spans="1:13" ht="12.75" x14ac:dyDescent="0.2">
      <c r="A36" s="6" t="s">
        <v>52</v>
      </c>
      <c r="B36" s="6" t="s">
        <v>0</v>
      </c>
      <c r="C36" s="6">
        <f>SUM(C37,C38)</f>
        <v>755</v>
      </c>
      <c r="D36" s="6">
        <f>SUM(D37,D38)</f>
        <v>739</v>
      </c>
      <c r="E36" s="6">
        <f>SUM(E37,E38)</f>
        <v>21</v>
      </c>
      <c r="F36" s="6">
        <f t="shared" ref="F36:M36" si="17">SUM(F37,F38)</f>
        <v>36</v>
      </c>
      <c r="G36" s="6">
        <f t="shared" si="17"/>
        <v>124</v>
      </c>
      <c r="H36" s="6">
        <f t="shared" si="17"/>
        <v>2</v>
      </c>
      <c r="I36" s="6">
        <f t="shared" si="17"/>
        <v>31</v>
      </c>
      <c r="J36" s="6">
        <f t="shared" si="17"/>
        <v>0</v>
      </c>
      <c r="K36" s="6">
        <f t="shared" si="17"/>
        <v>467</v>
      </c>
      <c r="L36" s="6">
        <f t="shared" si="17"/>
        <v>58</v>
      </c>
      <c r="M36" s="6">
        <f t="shared" si="17"/>
        <v>16</v>
      </c>
    </row>
    <row r="37" spans="1:13" ht="12.75" x14ac:dyDescent="0.2">
      <c r="B37" s="6" t="s">
        <v>11</v>
      </c>
      <c r="C37" s="6">
        <f>SUM(D37,M37)</f>
        <v>373</v>
      </c>
      <c r="D37" s="6">
        <f>SUM(E37:L37)</f>
        <v>361</v>
      </c>
      <c r="E37" s="10">
        <v>9</v>
      </c>
      <c r="F37" s="10">
        <v>18</v>
      </c>
      <c r="G37" s="10">
        <v>74</v>
      </c>
      <c r="H37" s="10">
        <v>1</v>
      </c>
      <c r="I37" s="10">
        <v>19</v>
      </c>
      <c r="J37" s="10">
        <v>0</v>
      </c>
      <c r="K37" s="10">
        <v>211</v>
      </c>
      <c r="L37" s="10">
        <v>29</v>
      </c>
      <c r="M37" s="10">
        <v>12</v>
      </c>
    </row>
    <row r="38" spans="1:13" ht="12.75" x14ac:dyDescent="0.2">
      <c r="B38" s="6" t="s">
        <v>12</v>
      </c>
      <c r="C38" s="6">
        <f>SUM(D38,M38)</f>
        <v>382</v>
      </c>
      <c r="D38" s="6">
        <f>SUM(E38:L38)</f>
        <v>378</v>
      </c>
      <c r="E38" s="10">
        <v>12</v>
      </c>
      <c r="F38" s="10">
        <v>18</v>
      </c>
      <c r="G38" s="10">
        <v>50</v>
      </c>
      <c r="H38" s="10">
        <v>1</v>
      </c>
      <c r="I38" s="10">
        <v>12</v>
      </c>
      <c r="J38" s="10">
        <v>0</v>
      </c>
      <c r="K38" s="10">
        <v>256</v>
      </c>
      <c r="L38" s="10">
        <v>29</v>
      </c>
      <c r="M38" s="10">
        <v>4</v>
      </c>
    </row>
    <row r="39" spans="1:13" ht="12.75" x14ac:dyDescent="0.2"/>
    <row r="40" spans="1:13" ht="12.75" x14ac:dyDescent="0.2"/>
    <row r="41" spans="1:13" ht="12.75" x14ac:dyDescent="0.2">
      <c r="A41" s="6" t="s">
        <v>39</v>
      </c>
      <c r="B41" s="6" t="s">
        <v>0</v>
      </c>
      <c r="C41" s="6">
        <f t="shared" ref="C41:M41" si="18">SUM(C42,C43)</f>
        <v>167</v>
      </c>
      <c r="D41" s="6">
        <f t="shared" si="18"/>
        <v>149</v>
      </c>
      <c r="E41" s="6">
        <f t="shared" ref="E41" si="19">SUM(E42,E43)</f>
        <v>4</v>
      </c>
      <c r="F41" s="6">
        <f t="shared" si="18"/>
        <v>13</v>
      </c>
      <c r="G41" s="6">
        <f t="shared" si="18"/>
        <v>8</v>
      </c>
      <c r="H41" s="6">
        <f t="shared" si="18"/>
        <v>0</v>
      </c>
      <c r="I41" s="6">
        <f t="shared" si="18"/>
        <v>7</v>
      </c>
      <c r="J41" s="6">
        <f t="shared" si="18"/>
        <v>0</v>
      </c>
      <c r="K41" s="6">
        <f t="shared" si="18"/>
        <v>106</v>
      </c>
      <c r="L41" s="6">
        <f t="shared" si="18"/>
        <v>11</v>
      </c>
      <c r="M41" s="6">
        <f t="shared" si="18"/>
        <v>18</v>
      </c>
    </row>
    <row r="42" spans="1:13" ht="12.75" x14ac:dyDescent="0.2">
      <c r="B42" s="6" t="s">
        <v>11</v>
      </c>
      <c r="C42" s="6">
        <f>SUM(D42,M42)</f>
        <v>116</v>
      </c>
      <c r="D42" s="6">
        <f>SUM(E42:L42)</f>
        <v>106</v>
      </c>
      <c r="E42" s="10">
        <v>3</v>
      </c>
      <c r="F42" s="10">
        <v>9</v>
      </c>
      <c r="G42" s="10">
        <v>6</v>
      </c>
      <c r="H42" s="10">
        <v>0</v>
      </c>
      <c r="I42" s="10">
        <v>5</v>
      </c>
      <c r="J42" s="10">
        <v>0</v>
      </c>
      <c r="K42" s="10">
        <v>76</v>
      </c>
      <c r="L42" s="10">
        <v>7</v>
      </c>
      <c r="M42" s="10">
        <v>10</v>
      </c>
    </row>
    <row r="43" spans="1:13" ht="12.75" x14ac:dyDescent="0.2">
      <c r="B43" s="6" t="s">
        <v>12</v>
      </c>
      <c r="C43" s="6">
        <f>SUM(D43,M43)</f>
        <v>51</v>
      </c>
      <c r="D43" s="6">
        <f>SUM(E43:L43)</f>
        <v>43</v>
      </c>
      <c r="E43" s="10">
        <v>1</v>
      </c>
      <c r="F43" s="10">
        <v>4</v>
      </c>
      <c r="G43" s="10">
        <v>2</v>
      </c>
      <c r="H43" s="10">
        <v>0</v>
      </c>
      <c r="I43" s="10">
        <v>2</v>
      </c>
      <c r="J43" s="10">
        <v>0</v>
      </c>
      <c r="K43" s="10">
        <v>30</v>
      </c>
      <c r="L43" s="10">
        <v>4</v>
      </c>
      <c r="M43" s="10">
        <v>8</v>
      </c>
    </row>
    <row r="44" spans="1:13" ht="12.75" x14ac:dyDescent="0.2"/>
    <row r="45" spans="1:13" ht="12.75" x14ac:dyDescent="0.2"/>
    <row r="46" spans="1:13" ht="12.75" x14ac:dyDescent="0.2">
      <c r="A46" s="3" t="s">
        <v>37</v>
      </c>
      <c r="B46" s="6" t="s">
        <v>0</v>
      </c>
      <c r="C46" s="6">
        <f t="shared" ref="C46:M46" si="20">SUM(C47,C48)</f>
        <v>940</v>
      </c>
      <c r="D46" s="6">
        <f t="shared" si="20"/>
        <v>631</v>
      </c>
      <c r="E46" s="6">
        <f>SUM(E47,E48)</f>
        <v>19</v>
      </c>
      <c r="F46" s="6">
        <f t="shared" si="20"/>
        <v>34</v>
      </c>
      <c r="G46" s="6">
        <f t="shared" si="20"/>
        <v>75</v>
      </c>
      <c r="H46" s="6">
        <f t="shared" si="20"/>
        <v>3</v>
      </c>
      <c r="I46" s="6">
        <f t="shared" si="20"/>
        <v>53</v>
      </c>
      <c r="J46" s="6">
        <f t="shared" si="20"/>
        <v>0</v>
      </c>
      <c r="K46" s="6">
        <f t="shared" si="20"/>
        <v>425</v>
      </c>
      <c r="L46" s="6">
        <f t="shared" si="20"/>
        <v>22</v>
      </c>
      <c r="M46" s="6">
        <f t="shared" si="20"/>
        <v>309</v>
      </c>
    </row>
    <row r="47" spans="1:13" ht="12.75" x14ac:dyDescent="0.2">
      <c r="B47" s="6" t="s">
        <v>11</v>
      </c>
      <c r="C47" s="6">
        <f>SUM(D47,M47)</f>
        <v>397</v>
      </c>
      <c r="D47" s="6">
        <f>SUM(E47:L47)</f>
        <v>274</v>
      </c>
      <c r="E47" s="10">
        <v>6</v>
      </c>
      <c r="F47" s="10">
        <v>17</v>
      </c>
      <c r="G47" s="10">
        <v>33</v>
      </c>
      <c r="H47" s="10">
        <v>3</v>
      </c>
      <c r="I47" s="10">
        <v>25</v>
      </c>
      <c r="J47" s="10">
        <v>0</v>
      </c>
      <c r="K47" s="10">
        <v>184</v>
      </c>
      <c r="L47" s="10">
        <v>6</v>
      </c>
      <c r="M47" s="10">
        <v>123</v>
      </c>
    </row>
    <row r="48" spans="1:13" ht="12.75" x14ac:dyDescent="0.2">
      <c r="B48" s="6" t="s">
        <v>12</v>
      </c>
      <c r="C48" s="6">
        <f>SUM(D48,M48)</f>
        <v>543</v>
      </c>
      <c r="D48" s="6">
        <f>SUM(E48:L48)</f>
        <v>357</v>
      </c>
      <c r="E48" s="10">
        <v>13</v>
      </c>
      <c r="F48" s="10">
        <v>17</v>
      </c>
      <c r="G48" s="10">
        <v>42</v>
      </c>
      <c r="H48" s="10">
        <v>0</v>
      </c>
      <c r="I48" s="10">
        <v>28</v>
      </c>
      <c r="J48" s="10">
        <v>0</v>
      </c>
      <c r="K48" s="10">
        <v>241</v>
      </c>
      <c r="L48" s="10">
        <v>16</v>
      </c>
      <c r="M48" s="10">
        <v>186</v>
      </c>
    </row>
    <row r="49" spans="1:13" ht="12.75" x14ac:dyDescent="0.2"/>
    <row r="50" spans="1:13" ht="12.75" x14ac:dyDescent="0.2">
      <c r="A50" s="6" t="s">
        <v>17</v>
      </c>
      <c r="B50" s="6" t="s">
        <v>0</v>
      </c>
      <c r="C50" s="6">
        <f t="shared" ref="C50:M50" si="21">SUM(C51,C52)</f>
        <v>175</v>
      </c>
      <c r="D50" s="6">
        <f>SUM(D51,D52)</f>
        <v>150</v>
      </c>
      <c r="E50" s="6">
        <f>SUM(E51,E52)</f>
        <v>6</v>
      </c>
      <c r="F50" s="6">
        <f t="shared" si="21"/>
        <v>2</v>
      </c>
      <c r="G50" s="6">
        <f t="shared" si="21"/>
        <v>16</v>
      </c>
      <c r="H50" s="6">
        <f t="shared" si="21"/>
        <v>0</v>
      </c>
      <c r="I50" s="6">
        <f t="shared" si="21"/>
        <v>6</v>
      </c>
      <c r="J50" s="6">
        <f t="shared" ref="J50" si="22">SUM(J51,J52)</f>
        <v>0</v>
      </c>
      <c r="K50" s="6">
        <f t="shared" si="21"/>
        <v>115</v>
      </c>
      <c r="L50" s="6">
        <f t="shared" si="21"/>
        <v>5</v>
      </c>
      <c r="M50" s="6">
        <f t="shared" si="21"/>
        <v>25</v>
      </c>
    </row>
    <row r="51" spans="1:13" ht="12.75" x14ac:dyDescent="0.2">
      <c r="B51" s="6" t="s">
        <v>11</v>
      </c>
      <c r="C51" s="6">
        <f t="shared" ref="C51:M52" si="23">SUM(C55,C59)</f>
        <v>84</v>
      </c>
      <c r="D51" s="6">
        <f t="shared" si="23"/>
        <v>67</v>
      </c>
      <c r="E51" s="6">
        <f>SUM(E55,E59)</f>
        <v>2</v>
      </c>
      <c r="F51" s="6">
        <f t="shared" si="23"/>
        <v>2</v>
      </c>
      <c r="G51" s="6">
        <f t="shared" si="23"/>
        <v>9</v>
      </c>
      <c r="H51" s="6">
        <f t="shared" si="23"/>
        <v>0</v>
      </c>
      <c r="I51" s="6">
        <f t="shared" si="23"/>
        <v>4</v>
      </c>
      <c r="J51" s="6">
        <f t="shared" ref="J51" si="24">SUM(J55,J59)</f>
        <v>0</v>
      </c>
      <c r="K51" s="6">
        <f t="shared" si="23"/>
        <v>48</v>
      </c>
      <c r="L51" s="6">
        <f t="shared" si="23"/>
        <v>2</v>
      </c>
      <c r="M51" s="6">
        <f t="shared" si="23"/>
        <v>17</v>
      </c>
    </row>
    <row r="52" spans="1:13" ht="12.75" x14ac:dyDescent="0.2">
      <c r="B52" s="6" t="s">
        <v>12</v>
      </c>
      <c r="C52" s="6">
        <f t="shared" si="23"/>
        <v>91</v>
      </c>
      <c r="D52" s="6">
        <f t="shared" si="23"/>
        <v>83</v>
      </c>
      <c r="E52" s="6">
        <f>SUM(E56,E60)</f>
        <v>4</v>
      </c>
      <c r="F52" s="6">
        <f t="shared" si="23"/>
        <v>0</v>
      </c>
      <c r="G52" s="6">
        <f t="shared" si="23"/>
        <v>7</v>
      </c>
      <c r="H52" s="6">
        <f t="shared" si="23"/>
        <v>0</v>
      </c>
      <c r="I52" s="6">
        <f t="shared" si="23"/>
        <v>2</v>
      </c>
      <c r="J52" s="6">
        <f t="shared" ref="J52" si="25">SUM(J56,J60)</f>
        <v>0</v>
      </c>
      <c r="K52" s="6">
        <f t="shared" si="23"/>
        <v>67</v>
      </c>
      <c r="L52" s="6">
        <f t="shared" si="23"/>
        <v>3</v>
      </c>
      <c r="M52" s="6">
        <f t="shared" si="23"/>
        <v>8</v>
      </c>
    </row>
    <row r="54" spans="1:13" ht="12.75" x14ac:dyDescent="0.2">
      <c r="A54" s="6" t="s">
        <v>13</v>
      </c>
      <c r="B54" s="6" t="s">
        <v>0</v>
      </c>
      <c r="C54" s="6">
        <f t="shared" ref="C54:M54" si="26">SUM(C55,C56)</f>
        <v>71</v>
      </c>
      <c r="D54" s="6">
        <f t="shared" si="26"/>
        <v>66</v>
      </c>
      <c r="E54" s="6">
        <f>SUM(E55,E56)</f>
        <v>2</v>
      </c>
      <c r="F54" s="6">
        <f t="shared" si="26"/>
        <v>1</v>
      </c>
      <c r="G54" s="6">
        <f t="shared" si="26"/>
        <v>5</v>
      </c>
      <c r="H54" s="6">
        <f t="shared" si="26"/>
        <v>0</v>
      </c>
      <c r="I54" s="6">
        <f t="shared" si="26"/>
        <v>4</v>
      </c>
      <c r="J54" s="6">
        <f t="shared" si="26"/>
        <v>0</v>
      </c>
      <c r="K54" s="6">
        <f t="shared" si="26"/>
        <v>52</v>
      </c>
      <c r="L54" s="6">
        <f t="shared" si="26"/>
        <v>2</v>
      </c>
      <c r="M54" s="6">
        <f t="shared" si="26"/>
        <v>5</v>
      </c>
    </row>
    <row r="55" spans="1:13" ht="15" x14ac:dyDescent="0.25">
      <c r="B55" s="6" t="s">
        <v>11</v>
      </c>
      <c r="C55" s="6">
        <f>SUM(D55,M55)</f>
        <v>37</v>
      </c>
      <c r="D55" s="6">
        <f>SUM(E55:L55)</f>
        <v>33</v>
      </c>
      <c r="E55" s="22">
        <v>1</v>
      </c>
      <c r="F55" s="22">
        <v>1</v>
      </c>
      <c r="G55" s="22">
        <v>3</v>
      </c>
      <c r="H55" s="23">
        <v>0</v>
      </c>
      <c r="I55" s="22">
        <v>3</v>
      </c>
      <c r="J55" s="23">
        <v>0</v>
      </c>
      <c r="K55" s="22">
        <v>24</v>
      </c>
      <c r="L55" s="22">
        <v>1</v>
      </c>
      <c r="M55" s="22">
        <v>4</v>
      </c>
    </row>
    <row r="56" spans="1:13" ht="15" x14ac:dyDescent="0.25">
      <c r="B56" s="6" t="s">
        <v>12</v>
      </c>
      <c r="C56" s="6">
        <f>SUM(D56,M56)</f>
        <v>34</v>
      </c>
      <c r="D56" s="6">
        <f>SUM(E56:L56)</f>
        <v>33</v>
      </c>
      <c r="E56" s="22">
        <v>1</v>
      </c>
      <c r="F56" s="22">
        <v>0</v>
      </c>
      <c r="G56" s="22">
        <v>2</v>
      </c>
      <c r="H56" s="23">
        <v>0</v>
      </c>
      <c r="I56" s="22">
        <v>1</v>
      </c>
      <c r="J56" s="23">
        <v>0</v>
      </c>
      <c r="K56" s="22">
        <v>28</v>
      </c>
      <c r="L56" s="22">
        <v>1</v>
      </c>
      <c r="M56" s="22">
        <v>1</v>
      </c>
    </row>
    <row r="57" spans="1:13" ht="12.75" x14ac:dyDescent="0.2">
      <c r="E57" s="8"/>
      <c r="F57" s="8"/>
      <c r="G57" s="8"/>
      <c r="H57" s="8"/>
      <c r="I57" s="8"/>
      <c r="J57" s="8"/>
      <c r="K57" s="8"/>
      <c r="L57" s="8"/>
      <c r="M57" s="8"/>
    </row>
    <row r="58" spans="1:13" ht="12.75" x14ac:dyDescent="0.2">
      <c r="A58" s="6" t="s">
        <v>14</v>
      </c>
      <c r="B58" s="6" t="s">
        <v>0</v>
      </c>
      <c r="C58" s="6">
        <f t="shared" ref="C58:M58" si="27">SUM(C59,C60)</f>
        <v>104</v>
      </c>
      <c r="D58" s="6">
        <f t="shared" si="27"/>
        <v>84</v>
      </c>
      <c r="E58" s="6">
        <f>SUM(E59,E60)</f>
        <v>4</v>
      </c>
      <c r="F58" s="6">
        <f t="shared" si="27"/>
        <v>1</v>
      </c>
      <c r="G58" s="6">
        <f t="shared" si="27"/>
        <v>11</v>
      </c>
      <c r="H58" s="6">
        <f t="shared" si="27"/>
        <v>0</v>
      </c>
      <c r="I58" s="6">
        <f t="shared" si="27"/>
        <v>2</v>
      </c>
      <c r="J58" s="6">
        <f t="shared" si="27"/>
        <v>0</v>
      </c>
      <c r="K58" s="6">
        <f t="shared" si="27"/>
        <v>63</v>
      </c>
      <c r="L58" s="6">
        <f t="shared" si="27"/>
        <v>3</v>
      </c>
      <c r="M58" s="6">
        <f t="shared" si="27"/>
        <v>20</v>
      </c>
    </row>
    <row r="59" spans="1:13" ht="15" x14ac:dyDescent="0.25">
      <c r="B59" s="6" t="s">
        <v>11</v>
      </c>
      <c r="C59" s="6">
        <f>SUM(D59,M59)</f>
        <v>47</v>
      </c>
      <c r="D59" s="6">
        <f>SUM(E59:L59)</f>
        <v>34</v>
      </c>
      <c r="E59" s="22">
        <v>1</v>
      </c>
      <c r="F59" s="23">
        <v>1</v>
      </c>
      <c r="G59" s="22">
        <v>6</v>
      </c>
      <c r="H59" s="23">
        <v>0</v>
      </c>
      <c r="I59" s="23">
        <v>1</v>
      </c>
      <c r="J59" s="23">
        <v>0</v>
      </c>
      <c r="K59" s="22">
        <v>24</v>
      </c>
      <c r="L59" s="22">
        <v>1</v>
      </c>
      <c r="M59" s="11">
        <v>13</v>
      </c>
    </row>
    <row r="60" spans="1:13" ht="15" x14ac:dyDescent="0.25">
      <c r="B60" s="6" t="s">
        <v>12</v>
      </c>
      <c r="C60" s="6">
        <f>SUM(D60,M60)</f>
        <v>57</v>
      </c>
      <c r="D60" s="6">
        <f>SUM(E60:L60)</f>
        <v>50</v>
      </c>
      <c r="E60" s="22">
        <v>3</v>
      </c>
      <c r="F60" s="23">
        <v>0</v>
      </c>
      <c r="G60" s="22">
        <v>5</v>
      </c>
      <c r="H60" s="23">
        <v>0</v>
      </c>
      <c r="I60" s="22">
        <v>1</v>
      </c>
      <c r="J60" s="23">
        <v>0</v>
      </c>
      <c r="K60" s="22">
        <v>39</v>
      </c>
      <c r="L60" s="22">
        <v>2</v>
      </c>
      <c r="M60" s="11">
        <v>7</v>
      </c>
    </row>
    <row r="62" spans="1:13" ht="13.15" customHeight="1" x14ac:dyDescent="0.2">
      <c r="A62" s="6" t="s">
        <v>18</v>
      </c>
      <c r="B62" s="6" t="s">
        <v>0</v>
      </c>
      <c r="C62" s="6">
        <f t="shared" ref="C62:M62" si="28">SUM(C63,C64)</f>
        <v>37</v>
      </c>
      <c r="D62" s="6">
        <f t="shared" si="28"/>
        <v>37</v>
      </c>
      <c r="E62" s="6">
        <f>SUM(E63,E64)</f>
        <v>1</v>
      </c>
      <c r="F62" s="6">
        <f t="shared" si="28"/>
        <v>1</v>
      </c>
      <c r="G62" s="6">
        <f t="shared" si="28"/>
        <v>3</v>
      </c>
      <c r="H62" s="6">
        <f t="shared" si="28"/>
        <v>0</v>
      </c>
      <c r="I62" s="6">
        <f t="shared" si="28"/>
        <v>2</v>
      </c>
      <c r="J62" s="6">
        <f t="shared" ref="J62" si="29">SUM(J63,J64)</f>
        <v>0</v>
      </c>
      <c r="K62" s="6">
        <f t="shared" si="28"/>
        <v>28</v>
      </c>
      <c r="L62" s="6">
        <f t="shared" si="28"/>
        <v>2</v>
      </c>
      <c r="M62" s="6">
        <f t="shared" si="28"/>
        <v>0</v>
      </c>
    </row>
    <row r="63" spans="1:13" ht="13.15" customHeight="1" x14ac:dyDescent="0.2">
      <c r="B63" s="6" t="s">
        <v>11</v>
      </c>
      <c r="C63" s="6">
        <f>SUM(D63,M63)</f>
        <v>35</v>
      </c>
      <c r="D63" s="6">
        <f>SUM(E63:L63)</f>
        <v>35</v>
      </c>
      <c r="E63" s="6">
        <f>SUM(E67)</f>
        <v>1</v>
      </c>
      <c r="F63" s="6">
        <f t="shared" ref="F63:M64" si="30">SUM(F67)</f>
        <v>1</v>
      </c>
      <c r="G63" s="6">
        <f t="shared" si="30"/>
        <v>3</v>
      </c>
      <c r="H63" s="6">
        <f t="shared" si="30"/>
        <v>0</v>
      </c>
      <c r="I63" s="6">
        <f t="shared" si="30"/>
        <v>1</v>
      </c>
      <c r="J63" s="6">
        <f t="shared" ref="J63" si="31">SUM(J67)</f>
        <v>0</v>
      </c>
      <c r="K63" s="6">
        <f t="shared" si="30"/>
        <v>27</v>
      </c>
      <c r="L63" s="6">
        <f t="shared" si="30"/>
        <v>2</v>
      </c>
      <c r="M63" s="6">
        <f t="shared" si="30"/>
        <v>0</v>
      </c>
    </row>
    <row r="64" spans="1:13" ht="13.15" customHeight="1" x14ac:dyDescent="0.2">
      <c r="B64" s="6" t="s">
        <v>12</v>
      </c>
      <c r="C64" s="6">
        <f>SUM(D64,M64)</f>
        <v>2</v>
      </c>
      <c r="D64" s="6">
        <f>SUM(E64:L64)</f>
        <v>2</v>
      </c>
      <c r="E64" s="6">
        <f>SUM(E68)</f>
        <v>0</v>
      </c>
      <c r="F64" s="6">
        <f t="shared" si="30"/>
        <v>0</v>
      </c>
      <c r="G64" s="6">
        <f t="shared" si="30"/>
        <v>0</v>
      </c>
      <c r="H64" s="6">
        <f t="shared" si="30"/>
        <v>0</v>
      </c>
      <c r="I64" s="6">
        <f t="shared" si="30"/>
        <v>1</v>
      </c>
      <c r="J64" s="6">
        <f t="shared" ref="J64" si="32">SUM(J68)</f>
        <v>0</v>
      </c>
      <c r="K64" s="6">
        <f t="shared" si="30"/>
        <v>1</v>
      </c>
      <c r="L64" s="6">
        <f t="shared" si="30"/>
        <v>0</v>
      </c>
      <c r="M64" s="6">
        <f t="shared" si="30"/>
        <v>0</v>
      </c>
    </row>
    <row r="66" spans="1:13" ht="13.15" customHeight="1" x14ac:dyDescent="0.2">
      <c r="A66" s="6" t="s">
        <v>13</v>
      </c>
      <c r="B66" s="6" t="s">
        <v>0</v>
      </c>
      <c r="C66" s="6">
        <f t="shared" ref="C66:M66" si="33">SUM(C67,C68)</f>
        <v>37</v>
      </c>
      <c r="D66" s="6">
        <f t="shared" si="33"/>
        <v>37</v>
      </c>
      <c r="E66" s="6">
        <f>SUM(E67,E68)</f>
        <v>1</v>
      </c>
      <c r="F66" s="6">
        <f t="shared" si="33"/>
        <v>1</v>
      </c>
      <c r="G66" s="6">
        <f t="shared" si="33"/>
        <v>3</v>
      </c>
      <c r="H66" s="6">
        <f t="shared" si="33"/>
        <v>0</v>
      </c>
      <c r="I66" s="6">
        <f t="shared" si="33"/>
        <v>2</v>
      </c>
      <c r="J66" s="6">
        <f t="shared" si="33"/>
        <v>0</v>
      </c>
      <c r="K66" s="6">
        <f t="shared" si="33"/>
        <v>28</v>
      </c>
      <c r="L66" s="6">
        <f t="shared" si="33"/>
        <v>2</v>
      </c>
      <c r="M66" s="6">
        <f t="shared" si="33"/>
        <v>0</v>
      </c>
    </row>
    <row r="67" spans="1:13" ht="13.15" customHeight="1" x14ac:dyDescent="0.25">
      <c r="B67" s="6" t="s">
        <v>11</v>
      </c>
      <c r="C67" s="6">
        <f>SUM(D67,M67)</f>
        <v>35</v>
      </c>
      <c r="D67" s="6">
        <f>SUM(E67:L67)</f>
        <v>35</v>
      </c>
      <c r="E67" s="23">
        <v>1</v>
      </c>
      <c r="F67" s="22">
        <v>1</v>
      </c>
      <c r="G67" s="22">
        <v>3</v>
      </c>
      <c r="H67" s="22">
        <v>0</v>
      </c>
      <c r="I67" s="22">
        <v>1</v>
      </c>
      <c r="J67" s="23">
        <v>0</v>
      </c>
      <c r="K67" s="22">
        <v>27</v>
      </c>
      <c r="L67" s="22">
        <v>2</v>
      </c>
      <c r="M67" s="11">
        <v>0</v>
      </c>
    </row>
    <row r="68" spans="1:13" ht="15" x14ac:dyDescent="0.25">
      <c r="B68" s="6" t="s">
        <v>12</v>
      </c>
      <c r="C68" s="6">
        <f>SUM(D68,M68)</f>
        <v>2</v>
      </c>
      <c r="D68" s="6">
        <f>SUM(E68:L68)</f>
        <v>2</v>
      </c>
      <c r="E68" s="23">
        <v>0</v>
      </c>
      <c r="F68" s="23">
        <v>0</v>
      </c>
      <c r="G68" s="23">
        <v>0</v>
      </c>
      <c r="H68" s="23">
        <v>0</v>
      </c>
      <c r="I68" s="23">
        <v>1</v>
      </c>
      <c r="J68" s="23">
        <v>0</v>
      </c>
      <c r="K68" s="23">
        <v>1</v>
      </c>
      <c r="L68" s="22">
        <v>0</v>
      </c>
      <c r="M68" s="11">
        <v>0</v>
      </c>
    </row>
    <row r="70" spans="1:13" ht="12.75" x14ac:dyDescent="0.2">
      <c r="A70" s="6" t="s">
        <v>19</v>
      </c>
      <c r="B70" s="6" t="s">
        <v>0</v>
      </c>
      <c r="C70" s="6">
        <f t="shared" ref="C70:M70" si="34">SUM(C71,C72)</f>
        <v>106</v>
      </c>
      <c r="D70" s="6">
        <f t="shared" si="34"/>
        <v>104</v>
      </c>
      <c r="E70" s="6">
        <f>SUM(E71,E72)</f>
        <v>1</v>
      </c>
      <c r="F70" s="6">
        <f t="shared" si="34"/>
        <v>5</v>
      </c>
      <c r="G70" s="6">
        <f t="shared" si="34"/>
        <v>16</v>
      </c>
      <c r="H70" s="6">
        <f t="shared" si="34"/>
        <v>0</v>
      </c>
      <c r="I70" s="6">
        <f t="shared" si="34"/>
        <v>6</v>
      </c>
      <c r="J70" s="6">
        <f t="shared" ref="J70" si="35">SUM(J71,J72)</f>
        <v>0</v>
      </c>
      <c r="K70" s="6">
        <f t="shared" si="34"/>
        <v>76</v>
      </c>
      <c r="L70" s="6">
        <f t="shared" si="34"/>
        <v>0</v>
      </c>
      <c r="M70" s="6">
        <f t="shared" si="34"/>
        <v>2</v>
      </c>
    </row>
    <row r="71" spans="1:13" ht="12.75" x14ac:dyDescent="0.2">
      <c r="B71" s="6" t="s">
        <v>11</v>
      </c>
      <c r="C71" s="6">
        <f>SUM(D71,M71)</f>
        <v>47</v>
      </c>
      <c r="D71" s="6">
        <f>SUM(E71:L71)</f>
        <v>46</v>
      </c>
      <c r="E71" s="6">
        <f>SUM(E75)</f>
        <v>1</v>
      </c>
      <c r="F71" s="6">
        <f t="shared" ref="F71:M72" si="36">SUM(F75)</f>
        <v>3</v>
      </c>
      <c r="G71" s="6">
        <f t="shared" si="36"/>
        <v>10</v>
      </c>
      <c r="H71" s="6">
        <f t="shared" si="36"/>
        <v>0</v>
      </c>
      <c r="I71" s="6">
        <f t="shared" si="36"/>
        <v>3</v>
      </c>
      <c r="J71" s="6">
        <f t="shared" ref="J71" si="37">SUM(J75)</f>
        <v>0</v>
      </c>
      <c r="K71" s="6">
        <f t="shared" si="36"/>
        <v>29</v>
      </c>
      <c r="L71" s="6">
        <f t="shared" si="36"/>
        <v>0</v>
      </c>
      <c r="M71" s="6">
        <f t="shared" si="36"/>
        <v>1</v>
      </c>
    </row>
    <row r="72" spans="1:13" ht="12.75" x14ac:dyDescent="0.2">
      <c r="B72" s="6" t="s">
        <v>12</v>
      </c>
      <c r="C72" s="6">
        <f>SUM(D72,M72)</f>
        <v>59</v>
      </c>
      <c r="D72" s="6">
        <f>SUM(E72:L72)</f>
        <v>58</v>
      </c>
      <c r="E72" s="6">
        <f>SUM(E76)</f>
        <v>0</v>
      </c>
      <c r="F72" s="6">
        <f t="shared" si="36"/>
        <v>2</v>
      </c>
      <c r="G72" s="6">
        <f t="shared" si="36"/>
        <v>6</v>
      </c>
      <c r="H72" s="6">
        <f t="shared" si="36"/>
        <v>0</v>
      </c>
      <c r="I72" s="6">
        <f t="shared" si="36"/>
        <v>3</v>
      </c>
      <c r="J72" s="6">
        <f t="shared" ref="J72" si="38">SUM(J76)</f>
        <v>0</v>
      </c>
      <c r="K72" s="6">
        <f t="shared" si="36"/>
        <v>47</v>
      </c>
      <c r="L72" s="6">
        <f t="shared" si="36"/>
        <v>0</v>
      </c>
      <c r="M72" s="6">
        <f t="shared" si="36"/>
        <v>1</v>
      </c>
    </row>
    <row r="74" spans="1:13" ht="12.75" x14ac:dyDescent="0.2">
      <c r="A74" s="6" t="s">
        <v>53</v>
      </c>
      <c r="B74" s="6" t="s">
        <v>0</v>
      </c>
      <c r="C74" s="6">
        <f t="shared" ref="C74:M74" si="39">SUM(C75,C76)</f>
        <v>106</v>
      </c>
      <c r="D74" s="6">
        <f t="shared" si="39"/>
        <v>104</v>
      </c>
      <c r="E74" s="6">
        <f>SUM(E75,E76)</f>
        <v>1</v>
      </c>
      <c r="F74" s="6">
        <f t="shared" si="39"/>
        <v>5</v>
      </c>
      <c r="G74" s="6">
        <f t="shared" si="39"/>
        <v>16</v>
      </c>
      <c r="H74" s="6">
        <f t="shared" si="39"/>
        <v>0</v>
      </c>
      <c r="I74" s="6">
        <f t="shared" si="39"/>
        <v>6</v>
      </c>
      <c r="J74" s="6">
        <f t="shared" si="39"/>
        <v>0</v>
      </c>
      <c r="K74" s="6">
        <f t="shared" si="39"/>
        <v>76</v>
      </c>
      <c r="L74" s="6">
        <f t="shared" si="39"/>
        <v>0</v>
      </c>
      <c r="M74" s="6">
        <f t="shared" si="39"/>
        <v>2</v>
      </c>
    </row>
    <row r="75" spans="1:13" ht="15" x14ac:dyDescent="0.25">
      <c r="B75" s="6" t="s">
        <v>11</v>
      </c>
      <c r="C75" s="6">
        <f>SUM(D75,M75)</f>
        <v>47</v>
      </c>
      <c r="D75" s="6">
        <f>SUM(E75:L75)</f>
        <v>46</v>
      </c>
      <c r="E75" s="22">
        <v>1</v>
      </c>
      <c r="F75" s="22">
        <v>3</v>
      </c>
      <c r="G75" s="22">
        <v>10</v>
      </c>
      <c r="H75" s="22">
        <v>0</v>
      </c>
      <c r="I75" s="22">
        <v>3</v>
      </c>
      <c r="J75" s="23">
        <v>0</v>
      </c>
      <c r="K75" s="22">
        <v>29</v>
      </c>
      <c r="L75" s="22">
        <v>0</v>
      </c>
      <c r="M75" s="11">
        <v>1</v>
      </c>
    </row>
    <row r="76" spans="1:13" ht="15" x14ac:dyDescent="0.25">
      <c r="B76" s="6" t="s">
        <v>12</v>
      </c>
      <c r="C76" s="6">
        <f>SUM(D76,M76)</f>
        <v>59</v>
      </c>
      <c r="D76" s="6">
        <f>SUM(E76:L76)</f>
        <v>58</v>
      </c>
      <c r="E76" s="22">
        <v>0</v>
      </c>
      <c r="F76" s="22">
        <v>2</v>
      </c>
      <c r="G76" s="22">
        <v>6</v>
      </c>
      <c r="H76" s="23">
        <v>0</v>
      </c>
      <c r="I76" s="22">
        <v>3</v>
      </c>
      <c r="J76" s="23">
        <v>0</v>
      </c>
      <c r="K76" s="22">
        <v>47</v>
      </c>
      <c r="L76" s="23">
        <v>0</v>
      </c>
      <c r="M76" s="11">
        <v>1</v>
      </c>
    </row>
    <row r="79" spans="1:13" ht="12.75" x14ac:dyDescent="0.2">
      <c r="A79" s="6" t="s">
        <v>20</v>
      </c>
      <c r="B79" s="6" t="s">
        <v>0</v>
      </c>
      <c r="C79" s="6">
        <f t="shared" ref="C79:M79" si="40">SUM(C80,C81)</f>
        <v>84</v>
      </c>
      <c r="D79" s="6">
        <f t="shared" si="40"/>
        <v>84</v>
      </c>
      <c r="E79" s="6">
        <f>SUM(E80,E81)</f>
        <v>6</v>
      </c>
      <c r="F79" s="6">
        <f t="shared" si="40"/>
        <v>4</v>
      </c>
      <c r="G79" s="6">
        <f t="shared" si="40"/>
        <v>2</v>
      </c>
      <c r="H79" s="6">
        <f t="shared" si="40"/>
        <v>0</v>
      </c>
      <c r="I79" s="6">
        <f t="shared" si="40"/>
        <v>5</v>
      </c>
      <c r="J79" s="6">
        <f t="shared" ref="J79" si="41">SUM(J80,J81)</f>
        <v>0</v>
      </c>
      <c r="K79" s="6">
        <f t="shared" si="40"/>
        <v>66</v>
      </c>
      <c r="L79" s="6">
        <f t="shared" si="40"/>
        <v>1</v>
      </c>
      <c r="M79" s="6">
        <f t="shared" si="40"/>
        <v>0</v>
      </c>
    </row>
    <row r="80" spans="1:13" ht="12.75" x14ac:dyDescent="0.2">
      <c r="B80" s="6" t="s">
        <v>11</v>
      </c>
      <c r="C80" s="6">
        <f>SUM(D80,M80)</f>
        <v>69</v>
      </c>
      <c r="D80" s="6">
        <f>SUM(E80:L80)</f>
        <v>69</v>
      </c>
      <c r="E80" s="6">
        <f>SUM(E84)</f>
        <v>5</v>
      </c>
      <c r="F80" s="6">
        <f t="shared" ref="F80:M81" si="42">SUM(F84)</f>
        <v>4</v>
      </c>
      <c r="G80" s="6">
        <f t="shared" si="42"/>
        <v>2</v>
      </c>
      <c r="H80" s="6">
        <f t="shared" si="42"/>
        <v>0</v>
      </c>
      <c r="I80" s="6">
        <f t="shared" si="42"/>
        <v>2</v>
      </c>
      <c r="J80" s="6">
        <f t="shared" ref="J80" si="43">SUM(J84)</f>
        <v>0</v>
      </c>
      <c r="K80" s="6">
        <f t="shared" si="42"/>
        <v>55</v>
      </c>
      <c r="L80" s="6">
        <f t="shared" si="42"/>
        <v>1</v>
      </c>
      <c r="M80" s="6">
        <f t="shared" si="42"/>
        <v>0</v>
      </c>
    </row>
    <row r="81" spans="1:13" ht="12.75" x14ac:dyDescent="0.2">
      <c r="B81" s="6" t="s">
        <v>12</v>
      </c>
      <c r="C81" s="6">
        <f>SUM(D81,M81)</f>
        <v>15</v>
      </c>
      <c r="D81" s="6">
        <f>SUM(E81:L81)</f>
        <v>15</v>
      </c>
      <c r="E81" s="6">
        <f>SUM(E85)</f>
        <v>1</v>
      </c>
      <c r="F81" s="6">
        <f t="shared" si="42"/>
        <v>0</v>
      </c>
      <c r="G81" s="6">
        <f t="shared" si="42"/>
        <v>0</v>
      </c>
      <c r="H81" s="6">
        <f t="shared" si="42"/>
        <v>0</v>
      </c>
      <c r="I81" s="6">
        <f t="shared" si="42"/>
        <v>3</v>
      </c>
      <c r="J81" s="6">
        <f t="shared" ref="J81" si="44">SUM(J85)</f>
        <v>0</v>
      </c>
      <c r="K81" s="6">
        <f t="shared" si="42"/>
        <v>11</v>
      </c>
      <c r="L81" s="6">
        <f t="shared" si="42"/>
        <v>0</v>
      </c>
      <c r="M81" s="6">
        <f t="shared" si="42"/>
        <v>0</v>
      </c>
    </row>
    <row r="83" spans="1:13" ht="12.75" x14ac:dyDescent="0.2">
      <c r="A83" s="6" t="s">
        <v>13</v>
      </c>
      <c r="B83" s="6" t="s">
        <v>0</v>
      </c>
      <c r="C83" s="6">
        <f t="shared" ref="C83:M83" si="45">SUM(C84,C85)</f>
        <v>84</v>
      </c>
      <c r="D83" s="6">
        <f t="shared" si="45"/>
        <v>84</v>
      </c>
      <c r="E83" s="6">
        <f>SUM(E84,E85)</f>
        <v>6</v>
      </c>
      <c r="F83" s="6">
        <f t="shared" si="45"/>
        <v>4</v>
      </c>
      <c r="G83" s="6">
        <f t="shared" si="45"/>
        <v>2</v>
      </c>
      <c r="H83" s="6">
        <f t="shared" si="45"/>
        <v>0</v>
      </c>
      <c r="I83" s="6">
        <f t="shared" si="45"/>
        <v>5</v>
      </c>
      <c r="J83" s="6">
        <f t="shared" si="45"/>
        <v>0</v>
      </c>
      <c r="K83" s="6">
        <f t="shared" si="45"/>
        <v>66</v>
      </c>
      <c r="L83" s="6">
        <f t="shared" si="45"/>
        <v>1</v>
      </c>
      <c r="M83" s="6">
        <f t="shared" si="45"/>
        <v>0</v>
      </c>
    </row>
    <row r="84" spans="1:13" ht="15" x14ac:dyDescent="0.25">
      <c r="B84" s="6" t="s">
        <v>11</v>
      </c>
      <c r="C84" s="6">
        <f>SUM(D84,M84)</f>
        <v>69</v>
      </c>
      <c r="D84" s="6">
        <f>SUM(E84:L84)</f>
        <v>69</v>
      </c>
      <c r="E84" s="22">
        <v>5</v>
      </c>
      <c r="F84" s="22">
        <v>4</v>
      </c>
      <c r="G84" s="22">
        <v>2</v>
      </c>
      <c r="H84" s="23">
        <v>0</v>
      </c>
      <c r="I84" s="22">
        <v>2</v>
      </c>
      <c r="J84" s="23">
        <v>0</v>
      </c>
      <c r="K84" s="22">
        <v>55</v>
      </c>
      <c r="L84" s="22">
        <v>1</v>
      </c>
      <c r="M84" s="11">
        <v>0</v>
      </c>
    </row>
    <row r="85" spans="1:13" ht="13.15" customHeight="1" x14ac:dyDescent="0.25">
      <c r="B85" s="6" t="s">
        <v>12</v>
      </c>
      <c r="C85" s="6">
        <f>SUM(D85,M85)</f>
        <v>15</v>
      </c>
      <c r="D85" s="6">
        <f>SUM(E85:L85)</f>
        <v>15</v>
      </c>
      <c r="E85" s="23">
        <v>1</v>
      </c>
      <c r="F85" s="23">
        <v>0</v>
      </c>
      <c r="G85" s="22">
        <v>0</v>
      </c>
      <c r="H85" s="23">
        <v>0</v>
      </c>
      <c r="I85" s="23">
        <v>3</v>
      </c>
      <c r="J85" s="23">
        <v>0</v>
      </c>
      <c r="K85" s="22">
        <v>11</v>
      </c>
      <c r="L85" s="22">
        <v>0</v>
      </c>
      <c r="M85" s="11">
        <v>0</v>
      </c>
    </row>
    <row r="87" spans="1:13" ht="13.15" customHeight="1" x14ac:dyDescent="0.2">
      <c r="A87" s="6" t="s">
        <v>21</v>
      </c>
      <c r="B87" s="6" t="s">
        <v>0</v>
      </c>
      <c r="C87" s="6">
        <f t="shared" ref="C87:M87" si="46">SUM(C88,C89)</f>
        <v>1647</v>
      </c>
      <c r="D87" s="6">
        <f t="shared" si="46"/>
        <v>1343</v>
      </c>
      <c r="E87" s="6">
        <f>SUM(E88,E89)</f>
        <v>50</v>
      </c>
      <c r="F87" s="6">
        <f t="shared" si="46"/>
        <v>38</v>
      </c>
      <c r="G87" s="6">
        <f t="shared" si="46"/>
        <v>197</v>
      </c>
      <c r="H87" s="6">
        <f t="shared" si="46"/>
        <v>2</v>
      </c>
      <c r="I87" s="6">
        <f t="shared" si="46"/>
        <v>45</v>
      </c>
      <c r="J87" s="6">
        <f t="shared" ref="J87" si="47">SUM(J88,J89)</f>
        <v>0</v>
      </c>
      <c r="K87" s="6">
        <f t="shared" si="46"/>
        <v>976</v>
      </c>
      <c r="L87" s="6">
        <f t="shared" si="46"/>
        <v>35</v>
      </c>
      <c r="M87" s="6">
        <f t="shared" si="46"/>
        <v>304</v>
      </c>
    </row>
    <row r="88" spans="1:13" ht="13.15" customHeight="1" x14ac:dyDescent="0.2">
      <c r="B88" s="6" t="s">
        <v>11</v>
      </c>
      <c r="C88" s="6">
        <f t="shared" ref="C88:M89" si="48">SUM(C92,C96,C100)</f>
        <v>342</v>
      </c>
      <c r="D88" s="6">
        <f>SUM(E88:L88)</f>
        <v>269</v>
      </c>
      <c r="E88" s="6">
        <f>SUM(E92,E96,E100)</f>
        <v>15</v>
      </c>
      <c r="F88" s="6">
        <f t="shared" si="48"/>
        <v>11</v>
      </c>
      <c r="G88" s="6">
        <f t="shared" si="48"/>
        <v>38</v>
      </c>
      <c r="H88" s="6">
        <f t="shared" si="48"/>
        <v>1</v>
      </c>
      <c r="I88" s="6">
        <f t="shared" si="48"/>
        <v>11</v>
      </c>
      <c r="J88" s="6">
        <f t="shared" ref="J88" si="49">SUM(J92,J96,J100)</f>
        <v>0</v>
      </c>
      <c r="K88" s="6">
        <f t="shared" si="48"/>
        <v>189</v>
      </c>
      <c r="L88" s="6">
        <f t="shared" si="48"/>
        <v>4</v>
      </c>
      <c r="M88" s="6">
        <f t="shared" si="48"/>
        <v>73</v>
      </c>
    </row>
    <row r="89" spans="1:13" ht="13.15" customHeight="1" x14ac:dyDescent="0.2">
      <c r="B89" s="6" t="s">
        <v>12</v>
      </c>
      <c r="C89" s="6">
        <f t="shared" si="48"/>
        <v>1305</v>
      </c>
      <c r="D89" s="6">
        <f>SUM(E89:L89)</f>
        <v>1074</v>
      </c>
      <c r="E89" s="6">
        <f>SUM(E93,E97,E101)</f>
        <v>35</v>
      </c>
      <c r="F89" s="6">
        <f t="shared" si="48"/>
        <v>27</v>
      </c>
      <c r="G89" s="6">
        <f t="shared" si="48"/>
        <v>159</v>
      </c>
      <c r="H89" s="6">
        <f t="shared" si="48"/>
        <v>1</v>
      </c>
      <c r="I89" s="6">
        <f t="shared" si="48"/>
        <v>34</v>
      </c>
      <c r="J89" s="6">
        <f t="shared" ref="J89" si="50">SUM(J93,J97,J101)</f>
        <v>0</v>
      </c>
      <c r="K89" s="6">
        <f t="shared" si="48"/>
        <v>787</v>
      </c>
      <c r="L89" s="6">
        <f t="shared" si="48"/>
        <v>31</v>
      </c>
      <c r="M89" s="6">
        <f t="shared" si="48"/>
        <v>231</v>
      </c>
    </row>
    <row r="91" spans="1:13" ht="13.15" customHeight="1" x14ac:dyDescent="0.2">
      <c r="A91" s="6" t="s">
        <v>13</v>
      </c>
      <c r="B91" s="6" t="s">
        <v>0</v>
      </c>
      <c r="C91" s="6">
        <f t="shared" ref="C91:M91" si="51">SUM(C92,C93)</f>
        <v>1492</v>
      </c>
      <c r="D91" s="6">
        <f t="shared" si="51"/>
        <v>1245</v>
      </c>
      <c r="E91" s="6">
        <f>SUM(E92,E93)</f>
        <v>43</v>
      </c>
      <c r="F91" s="6">
        <f t="shared" si="51"/>
        <v>36</v>
      </c>
      <c r="G91" s="6">
        <f t="shared" si="51"/>
        <v>188</v>
      </c>
      <c r="H91" s="6">
        <f t="shared" si="51"/>
        <v>2</v>
      </c>
      <c r="I91" s="6">
        <f t="shared" si="51"/>
        <v>41</v>
      </c>
      <c r="J91" s="6">
        <f t="shared" si="51"/>
        <v>0</v>
      </c>
      <c r="K91" s="6">
        <f t="shared" si="51"/>
        <v>908</v>
      </c>
      <c r="L91" s="6">
        <f t="shared" si="51"/>
        <v>27</v>
      </c>
      <c r="M91" s="6">
        <f t="shared" si="51"/>
        <v>247</v>
      </c>
    </row>
    <row r="92" spans="1:13" ht="13.15" customHeight="1" x14ac:dyDescent="0.25">
      <c r="B92" s="6" t="s">
        <v>11</v>
      </c>
      <c r="C92" s="6">
        <f>SUM(D92,M92)</f>
        <v>315</v>
      </c>
      <c r="D92" s="6">
        <f>SUM(E92:L92)</f>
        <v>250</v>
      </c>
      <c r="E92" s="22">
        <v>13</v>
      </c>
      <c r="F92" s="22">
        <v>10</v>
      </c>
      <c r="G92" s="22">
        <v>36</v>
      </c>
      <c r="H92" s="23">
        <v>1</v>
      </c>
      <c r="I92" s="22">
        <v>11</v>
      </c>
      <c r="J92" s="23">
        <v>0</v>
      </c>
      <c r="K92" s="22">
        <v>177</v>
      </c>
      <c r="L92" s="22">
        <v>2</v>
      </c>
      <c r="M92" s="11">
        <v>65</v>
      </c>
    </row>
    <row r="93" spans="1:13" ht="13.15" customHeight="1" x14ac:dyDescent="0.25">
      <c r="B93" s="6" t="s">
        <v>12</v>
      </c>
      <c r="C93" s="6">
        <f>SUM(D93,M93)</f>
        <v>1177</v>
      </c>
      <c r="D93" s="6">
        <f>SUM(E93:L93)</f>
        <v>995</v>
      </c>
      <c r="E93" s="22">
        <v>30</v>
      </c>
      <c r="F93" s="22">
        <v>26</v>
      </c>
      <c r="G93" s="22">
        <v>152</v>
      </c>
      <c r="H93" s="22">
        <v>1</v>
      </c>
      <c r="I93" s="22">
        <v>30</v>
      </c>
      <c r="J93" s="23">
        <v>0</v>
      </c>
      <c r="K93" s="22">
        <v>731</v>
      </c>
      <c r="L93" s="22">
        <v>25</v>
      </c>
      <c r="M93" s="11">
        <v>182</v>
      </c>
    </row>
    <row r="95" spans="1:13" ht="13.15" customHeight="1" x14ac:dyDescent="0.2">
      <c r="A95" s="6" t="s">
        <v>14</v>
      </c>
      <c r="B95" s="6" t="s">
        <v>0</v>
      </c>
      <c r="C95" s="6">
        <f t="shared" ref="C95:M95" si="52">SUM(C96,C97)</f>
        <v>155</v>
      </c>
      <c r="D95" s="6">
        <f t="shared" si="52"/>
        <v>98</v>
      </c>
      <c r="E95" s="6">
        <f>SUM(E96,E97)</f>
        <v>7</v>
      </c>
      <c r="F95" s="6">
        <f t="shared" si="52"/>
        <v>2</v>
      </c>
      <c r="G95" s="6">
        <f t="shared" si="52"/>
        <v>9</v>
      </c>
      <c r="H95" s="6">
        <f t="shared" si="52"/>
        <v>0</v>
      </c>
      <c r="I95" s="6">
        <f t="shared" si="52"/>
        <v>4</v>
      </c>
      <c r="J95" s="6">
        <f t="shared" si="52"/>
        <v>0</v>
      </c>
      <c r="K95" s="6">
        <f t="shared" si="52"/>
        <v>68</v>
      </c>
      <c r="L95" s="6">
        <f t="shared" si="52"/>
        <v>8</v>
      </c>
      <c r="M95" s="6">
        <f t="shared" si="52"/>
        <v>57</v>
      </c>
    </row>
    <row r="96" spans="1:13" ht="13.15" customHeight="1" x14ac:dyDescent="0.25">
      <c r="B96" s="6" t="s">
        <v>11</v>
      </c>
      <c r="C96" s="6">
        <f>SUM(D96,M96)</f>
        <v>27</v>
      </c>
      <c r="D96" s="6">
        <f>SUM(E96:L96)</f>
        <v>19</v>
      </c>
      <c r="E96" s="23">
        <v>2</v>
      </c>
      <c r="F96" s="22">
        <v>1</v>
      </c>
      <c r="G96" s="22">
        <v>2</v>
      </c>
      <c r="H96" s="23">
        <v>0</v>
      </c>
      <c r="I96" s="22">
        <v>0</v>
      </c>
      <c r="J96" s="23">
        <v>0</v>
      </c>
      <c r="K96" s="22">
        <v>12</v>
      </c>
      <c r="L96" s="22">
        <v>2</v>
      </c>
      <c r="M96" s="11">
        <v>8</v>
      </c>
    </row>
    <row r="97" spans="1:13" ht="13.15" customHeight="1" x14ac:dyDescent="0.25">
      <c r="B97" s="6" t="s">
        <v>12</v>
      </c>
      <c r="C97" s="6">
        <f>SUM(D97,M97)</f>
        <v>128</v>
      </c>
      <c r="D97" s="6">
        <f>SUM(E97:L97)</f>
        <v>79</v>
      </c>
      <c r="E97" s="22">
        <v>5</v>
      </c>
      <c r="F97" s="22">
        <v>1</v>
      </c>
      <c r="G97" s="22">
        <v>7</v>
      </c>
      <c r="H97" s="23">
        <v>0</v>
      </c>
      <c r="I97" s="22">
        <v>4</v>
      </c>
      <c r="J97" s="23">
        <v>0</v>
      </c>
      <c r="K97" s="22">
        <v>56</v>
      </c>
      <c r="L97" s="22">
        <v>6</v>
      </c>
      <c r="M97" s="11">
        <v>49</v>
      </c>
    </row>
    <row r="99" spans="1:13" ht="13.15" customHeight="1" x14ac:dyDescent="0.2">
      <c r="A99" s="6" t="s">
        <v>16</v>
      </c>
      <c r="B99" s="6" t="s">
        <v>0</v>
      </c>
      <c r="C99" s="6">
        <f t="shared" ref="C99:M99" si="53">SUM(C100,C101)</f>
        <v>0</v>
      </c>
      <c r="D99" s="6">
        <f t="shared" si="53"/>
        <v>0</v>
      </c>
      <c r="E99" s="6">
        <f t="shared" ref="E99" si="54">SUM(E100,E101)</f>
        <v>0</v>
      </c>
      <c r="F99" s="6">
        <f t="shared" si="53"/>
        <v>0</v>
      </c>
      <c r="G99" s="6">
        <f t="shared" si="53"/>
        <v>0</v>
      </c>
      <c r="H99" s="6">
        <f t="shared" si="53"/>
        <v>0</v>
      </c>
      <c r="I99" s="6">
        <f t="shared" si="53"/>
        <v>0</v>
      </c>
      <c r="J99" s="6">
        <f t="shared" si="53"/>
        <v>0</v>
      </c>
      <c r="K99" s="6">
        <f t="shared" si="53"/>
        <v>0</v>
      </c>
      <c r="L99" s="6">
        <f t="shared" si="53"/>
        <v>0</v>
      </c>
      <c r="M99" s="6">
        <f t="shared" si="53"/>
        <v>0</v>
      </c>
    </row>
    <row r="100" spans="1:13" ht="13.15" customHeight="1" x14ac:dyDescent="0.2">
      <c r="B100" s="6" t="s">
        <v>11</v>
      </c>
      <c r="C100" s="6">
        <f>SUM(D100,M100)</f>
        <v>0</v>
      </c>
      <c r="D100" s="6">
        <f>SUM(E100:L100)</f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2">
        <v>0</v>
      </c>
      <c r="L100" s="13">
        <v>0</v>
      </c>
      <c r="M100" s="11">
        <v>0</v>
      </c>
    </row>
    <row r="101" spans="1:13" ht="13.15" customHeight="1" x14ac:dyDescent="0.25">
      <c r="B101" s="6" t="s">
        <v>12</v>
      </c>
      <c r="C101" s="6">
        <f>SUM(D101,M101)</f>
        <v>0</v>
      </c>
      <c r="D101" s="6">
        <f>SUM(E101:L101)</f>
        <v>0</v>
      </c>
      <c r="E101" s="17">
        <v>0</v>
      </c>
      <c r="F101" s="18">
        <v>0</v>
      </c>
      <c r="G101" s="17">
        <v>0</v>
      </c>
      <c r="H101" s="18">
        <v>0</v>
      </c>
      <c r="I101" s="17">
        <v>0</v>
      </c>
      <c r="J101" s="17">
        <v>0</v>
      </c>
      <c r="K101" s="18">
        <v>0</v>
      </c>
      <c r="L101" s="18">
        <v>0</v>
      </c>
      <c r="M101" s="11">
        <v>0</v>
      </c>
    </row>
    <row r="102" spans="1:13" ht="13.15" customHeight="1" x14ac:dyDescent="0.2">
      <c r="E102" s="15"/>
      <c r="F102" s="15"/>
      <c r="G102" s="15"/>
      <c r="H102" s="15"/>
      <c r="I102" s="15"/>
      <c r="J102" s="15"/>
      <c r="K102" s="15"/>
      <c r="L102" s="15"/>
      <c r="M102" s="15"/>
    </row>
    <row r="103" spans="1:13" ht="13.15" customHeight="1" x14ac:dyDescent="0.2">
      <c r="A103" s="6" t="s">
        <v>31</v>
      </c>
      <c r="B103" s="6" t="s">
        <v>0</v>
      </c>
      <c r="C103" s="6">
        <f t="shared" ref="C103:M103" si="55">SUM(C104,C105)</f>
        <v>0</v>
      </c>
      <c r="D103" s="6">
        <f t="shared" si="55"/>
        <v>0</v>
      </c>
      <c r="E103" s="6">
        <f>SUM(E104,E105)</f>
        <v>0</v>
      </c>
      <c r="F103" s="6">
        <f t="shared" si="55"/>
        <v>0</v>
      </c>
      <c r="G103" s="6">
        <f t="shared" si="55"/>
        <v>0</v>
      </c>
      <c r="H103" s="6">
        <f t="shared" si="55"/>
        <v>0</v>
      </c>
      <c r="I103" s="6">
        <f t="shared" si="55"/>
        <v>0</v>
      </c>
      <c r="J103" s="6">
        <f t="shared" si="55"/>
        <v>0</v>
      </c>
      <c r="K103" s="6">
        <f t="shared" si="55"/>
        <v>0</v>
      </c>
      <c r="L103" s="6">
        <f t="shared" si="55"/>
        <v>0</v>
      </c>
      <c r="M103" s="6">
        <f t="shared" si="55"/>
        <v>0</v>
      </c>
    </row>
    <row r="104" spans="1:13" ht="13.15" customHeight="1" x14ac:dyDescent="0.2">
      <c r="B104" s="6" t="s">
        <v>11</v>
      </c>
      <c r="C104" s="6">
        <f>SUM(D104,M104)</f>
        <v>0</v>
      </c>
      <c r="D104" s="6">
        <f>SUM(F104:L104)</f>
        <v>0</v>
      </c>
      <c r="E104" s="12">
        <v>0</v>
      </c>
      <c r="F104" s="12">
        <v>0</v>
      </c>
      <c r="G104" s="12">
        <v>0</v>
      </c>
      <c r="H104" s="13">
        <v>0</v>
      </c>
      <c r="I104" s="12">
        <v>0</v>
      </c>
      <c r="J104" s="12">
        <v>0</v>
      </c>
      <c r="K104" s="12">
        <v>0</v>
      </c>
      <c r="L104" s="13">
        <v>0</v>
      </c>
      <c r="M104" s="11">
        <v>0</v>
      </c>
    </row>
    <row r="105" spans="1:13" ht="13.15" customHeight="1" x14ac:dyDescent="0.2">
      <c r="B105" s="6" t="s">
        <v>12</v>
      </c>
      <c r="C105" s="6">
        <f>SUM(D105,M105)</f>
        <v>0</v>
      </c>
      <c r="D105" s="6">
        <f>SUM(F105:L105)</f>
        <v>0</v>
      </c>
      <c r="E105" s="13">
        <v>0</v>
      </c>
      <c r="F105" s="13">
        <v>0</v>
      </c>
      <c r="G105" s="12">
        <v>0</v>
      </c>
      <c r="H105" s="12">
        <v>0</v>
      </c>
      <c r="I105" s="13">
        <v>0</v>
      </c>
      <c r="J105" s="13">
        <v>0</v>
      </c>
      <c r="K105" s="12">
        <v>0</v>
      </c>
      <c r="L105" s="13">
        <v>0</v>
      </c>
      <c r="M105" s="11">
        <v>0</v>
      </c>
    </row>
    <row r="107" spans="1:13" ht="13.15" customHeight="1" x14ac:dyDescent="0.2">
      <c r="A107" s="6" t="s">
        <v>32</v>
      </c>
      <c r="B107" s="6" t="s">
        <v>0</v>
      </c>
      <c r="C107" s="6">
        <f t="shared" ref="C107:D107" si="56">SUM(C108,C109)</f>
        <v>1</v>
      </c>
      <c r="D107" s="6">
        <f t="shared" si="56"/>
        <v>0</v>
      </c>
      <c r="E107" s="6">
        <f>SUM(E108,E109)</f>
        <v>0</v>
      </c>
      <c r="F107" s="6">
        <f t="shared" ref="F107:M107" si="57">SUM(F108,F109)</f>
        <v>0</v>
      </c>
      <c r="G107" s="6">
        <f t="shared" si="57"/>
        <v>0</v>
      </c>
      <c r="H107" s="6">
        <f t="shared" si="57"/>
        <v>0</v>
      </c>
      <c r="I107" s="6">
        <f t="shared" si="57"/>
        <v>0</v>
      </c>
      <c r="J107" s="6">
        <f t="shared" si="57"/>
        <v>0</v>
      </c>
      <c r="K107" s="6">
        <f t="shared" si="57"/>
        <v>0</v>
      </c>
      <c r="L107" s="6">
        <f t="shared" si="57"/>
        <v>0</v>
      </c>
      <c r="M107" s="6">
        <f t="shared" si="57"/>
        <v>1</v>
      </c>
    </row>
    <row r="108" spans="1:13" ht="12.75" x14ac:dyDescent="0.2">
      <c r="B108" s="6" t="s">
        <v>11</v>
      </c>
      <c r="C108" s="6">
        <f>SUM(D108,M108)</f>
        <v>0</v>
      </c>
      <c r="D108" s="6">
        <f>SUM(E108:L108)</f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</row>
    <row r="109" spans="1:13" ht="12.75" x14ac:dyDescent="0.2">
      <c r="B109" s="6" t="s">
        <v>12</v>
      </c>
      <c r="C109" s="6">
        <f>SUM(D109,M109)</f>
        <v>1</v>
      </c>
      <c r="D109" s="6">
        <f>SUM(E109:L109)</f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1</v>
      </c>
    </row>
    <row r="110" spans="1:13" ht="12.75" x14ac:dyDescent="0.2">
      <c r="A110" s="6" t="s">
        <v>47</v>
      </c>
      <c r="B110" s="6" t="s">
        <v>0</v>
      </c>
      <c r="C110" s="6">
        <f>SUM(D110,M110)</f>
        <v>557</v>
      </c>
      <c r="D110" s="6">
        <f t="shared" ref="D110" si="58">SUM(D111,D112)</f>
        <v>484</v>
      </c>
      <c r="E110" s="6">
        <f>SUM(E111,E112)</f>
        <v>18</v>
      </c>
      <c r="F110" s="6">
        <f t="shared" ref="F110:M110" si="59">SUM(F111,F112)</f>
        <v>15</v>
      </c>
      <c r="G110" s="6">
        <f t="shared" si="59"/>
        <v>27</v>
      </c>
      <c r="H110" s="6">
        <f t="shared" si="59"/>
        <v>0</v>
      </c>
      <c r="I110" s="6">
        <f t="shared" si="59"/>
        <v>16</v>
      </c>
      <c r="J110" s="6">
        <f t="shared" si="59"/>
        <v>0</v>
      </c>
      <c r="K110" s="6">
        <f t="shared" si="59"/>
        <v>395</v>
      </c>
      <c r="L110" s="6">
        <f t="shared" si="59"/>
        <v>13</v>
      </c>
      <c r="M110" s="6">
        <f t="shared" si="59"/>
        <v>73</v>
      </c>
    </row>
    <row r="111" spans="1:13" ht="12.75" x14ac:dyDescent="0.2">
      <c r="B111" s="6" t="s">
        <v>11</v>
      </c>
      <c r="C111" s="6">
        <f>SUM(D111,M111)</f>
        <v>352</v>
      </c>
      <c r="D111" s="6">
        <f>SUM(E111:L111)</f>
        <v>316</v>
      </c>
      <c r="E111" s="6">
        <f t="shared" ref="E111:M111" si="60">SUM(E115,E141)</f>
        <v>11</v>
      </c>
      <c r="F111" s="6">
        <f t="shared" si="60"/>
        <v>12</v>
      </c>
      <c r="G111" s="6">
        <f t="shared" si="60"/>
        <v>16</v>
      </c>
      <c r="H111" s="6">
        <f t="shared" si="60"/>
        <v>0</v>
      </c>
      <c r="I111" s="6">
        <f t="shared" si="60"/>
        <v>9</v>
      </c>
      <c r="J111" s="6">
        <f t="shared" si="60"/>
        <v>0</v>
      </c>
      <c r="K111" s="6">
        <f t="shared" si="60"/>
        <v>260</v>
      </c>
      <c r="L111" s="6">
        <f t="shared" si="60"/>
        <v>8</v>
      </c>
      <c r="M111" s="6">
        <f t="shared" si="60"/>
        <v>36</v>
      </c>
    </row>
    <row r="112" spans="1:13" ht="12.75" x14ac:dyDescent="0.2">
      <c r="B112" s="6" t="s">
        <v>12</v>
      </c>
      <c r="C112" s="6">
        <f>SUM(D112,M112)</f>
        <v>205</v>
      </c>
      <c r="D112" s="6">
        <f>SUM(E112:L112)</f>
        <v>168</v>
      </c>
      <c r="E112" s="6">
        <f t="shared" ref="E112:L112" si="61">SUM(E116,E142)</f>
        <v>7</v>
      </c>
      <c r="F112" s="6">
        <f t="shared" si="61"/>
        <v>3</v>
      </c>
      <c r="G112" s="6">
        <f t="shared" si="61"/>
        <v>11</v>
      </c>
      <c r="H112" s="6">
        <f t="shared" si="61"/>
        <v>0</v>
      </c>
      <c r="I112" s="6">
        <f t="shared" si="61"/>
        <v>7</v>
      </c>
      <c r="J112" s="6">
        <f t="shared" si="61"/>
        <v>0</v>
      </c>
      <c r="K112" s="6">
        <f t="shared" si="61"/>
        <v>135</v>
      </c>
      <c r="L112" s="6">
        <f t="shared" si="61"/>
        <v>5</v>
      </c>
      <c r="M112" s="6">
        <f>SUM(M142,M138,M116)</f>
        <v>37</v>
      </c>
    </row>
    <row r="114" spans="1:13" ht="12.75" x14ac:dyDescent="0.2">
      <c r="A114" s="6" t="s">
        <v>14</v>
      </c>
      <c r="B114" s="6" t="s">
        <v>0</v>
      </c>
      <c r="C114" s="6">
        <f t="shared" ref="C114:D114" si="62">SUM(C115,C116)</f>
        <v>174</v>
      </c>
      <c r="D114" s="6">
        <f t="shared" si="62"/>
        <v>107</v>
      </c>
      <c r="E114" s="6">
        <f>SUM(E115,E116)</f>
        <v>4</v>
      </c>
      <c r="F114" s="6">
        <f t="shared" ref="F114:M114" si="63">SUM(F115,F116)</f>
        <v>3</v>
      </c>
      <c r="G114" s="6">
        <f t="shared" si="63"/>
        <v>12</v>
      </c>
      <c r="H114" s="6">
        <f t="shared" si="63"/>
        <v>0</v>
      </c>
      <c r="I114" s="6">
        <f t="shared" si="63"/>
        <v>5</v>
      </c>
      <c r="J114" s="6">
        <f t="shared" si="63"/>
        <v>0</v>
      </c>
      <c r="K114" s="6">
        <f t="shared" si="63"/>
        <v>79</v>
      </c>
      <c r="L114" s="6">
        <f t="shared" si="63"/>
        <v>4</v>
      </c>
      <c r="M114" s="6">
        <f t="shared" si="63"/>
        <v>67</v>
      </c>
    </row>
    <row r="115" spans="1:13" ht="15" x14ac:dyDescent="0.25">
      <c r="B115" s="6" t="s">
        <v>11</v>
      </c>
      <c r="C115" s="6">
        <f>SUM(D115,M115)</f>
        <v>107</v>
      </c>
      <c r="D115" s="6">
        <f>SUM(E115:L115)</f>
        <v>73</v>
      </c>
      <c r="E115" s="22">
        <v>2</v>
      </c>
      <c r="F115" s="22">
        <v>3</v>
      </c>
      <c r="G115" s="22">
        <v>7</v>
      </c>
      <c r="H115" s="22">
        <v>0</v>
      </c>
      <c r="I115" s="22">
        <v>3</v>
      </c>
      <c r="J115" s="23">
        <v>0</v>
      </c>
      <c r="K115" s="22">
        <v>55</v>
      </c>
      <c r="L115" s="22">
        <v>3</v>
      </c>
      <c r="M115" s="11">
        <v>34</v>
      </c>
    </row>
    <row r="116" spans="1:13" ht="13.15" customHeight="1" x14ac:dyDescent="0.2">
      <c r="B116" s="6" t="s">
        <v>12</v>
      </c>
      <c r="C116" s="6">
        <f>SUM(D116,M116)</f>
        <v>67</v>
      </c>
      <c r="D116" s="6">
        <f>SUM(E116:L116)</f>
        <v>34</v>
      </c>
      <c r="E116" s="10">
        <v>2</v>
      </c>
      <c r="F116" s="10">
        <v>0</v>
      </c>
      <c r="G116" s="10">
        <v>5</v>
      </c>
      <c r="H116" s="10">
        <v>0</v>
      </c>
      <c r="I116" s="10">
        <v>2</v>
      </c>
      <c r="J116" s="10">
        <v>0</v>
      </c>
      <c r="K116" s="10">
        <v>24</v>
      </c>
      <c r="L116" s="10">
        <v>1</v>
      </c>
      <c r="M116" s="10">
        <v>33</v>
      </c>
    </row>
    <row r="118" spans="1:13" ht="13.15" customHeight="1" x14ac:dyDescent="0.2">
      <c r="A118" s="6" t="s">
        <v>49</v>
      </c>
      <c r="B118" s="6" t="s">
        <v>0</v>
      </c>
      <c r="C118" s="6">
        <f t="shared" ref="C118:D118" si="64">SUM(C119,C120)</f>
        <v>105</v>
      </c>
      <c r="D118" s="6">
        <f t="shared" si="64"/>
        <v>8</v>
      </c>
      <c r="E118" s="6">
        <f>SUM(E119,E120)</f>
        <v>0</v>
      </c>
      <c r="F118" s="6">
        <f t="shared" ref="F118:M118" si="65">SUM(F119,F120)</f>
        <v>1</v>
      </c>
      <c r="G118" s="6">
        <f t="shared" si="65"/>
        <v>3</v>
      </c>
      <c r="H118" s="6">
        <f t="shared" si="65"/>
        <v>0</v>
      </c>
      <c r="I118" s="6">
        <f t="shared" si="65"/>
        <v>0</v>
      </c>
      <c r="J118" s="6">
        <f t="shared" si="65"/>
        <v>0</v>
      </c>
      <c r="K118" s="6">
        <f t="shared" si="65"/>
        <v>4</v>
      </c>
      <c r="L118" s="6">
        <f t="shared" si="65"/>
        <v>0</v>
      </c>
      <c r="M118" s="6">
        <f t="shared" si="65"/>
        <v>97</v>
      </c>
    </row>
    <row r="119" spans="1:13" ht="13.15" customHeight="1" x14ac:dyDescent="0.2">
      <c r="B119" s="6" t="s">
        <v>11</v>
      </c>
      <c r="C119" s="6">
        <f>SUM(D119,M119)</f>
        <v>9</v>
      </c>
      <c r="D119" s="6">
        <f>SUM(E119:L119)</f>
        <v>8</v>
      </c>
      <c r="E119" s="6">
        <f t="shared" ref="E119:M119" si="66">SUM(E123,E148)</f>
        <v>0</v>
      </c>
      <c r="F119" s="6">
        <f t="shared" si="66"/>
        <v>1</v>
      </c>
      <c r="G119" s="6">
        <f t="shared" si="66"/>
        <v>3</v>
      </c>
      <c r="H119" s="6">
        <f t="shared" si="66"/>
        <v>0</v>
      </c>
      <c r="I119" s="6">
        <f t="shared" si="66"/>
        <v>0</v>
      </c>
      <c r="J119" s="6">
        <f t="shared" si="66"/>
        <v>0</v>
      </c>
      <c r="K119" s="6">
        <f t="shared" si="66"/>
        <v>4</v>
      </c>
      <c r="L119" s="6">
        <f t="shared" si="66"/>
        <v>0</v>
      </c>
      <c r="M119" s="6">
        <f t="shared" si="66"/>
        <v>1</v>
      </c>
    </row>
    <row r="120" spans="1:13" ht="13.15" customHeight="1" x14ac:dyDescent="0.2">
      <c r="B120" s="6" t="s">
        <v>12</v>
      </c>
      <c r="C120" s="6">
        <f>SUM(D120,M120)</f>
        <v>96</v>
      </c>
      <c r="D120" s="6">
        <f>SUM(E120:L120)</f>
        <v>0</v>
      </c>
      <c r="E120" s="6">
        <f t="shared" ref="E120:L120" si="67">SUM(E125,E149)</f>
        <v>0</v>
      </c>
      <c r="F120" s="6">
        <f t="shared" si="67"/>
        <v>0</v>
      </c>
      <c r="G120" s="6">
        <f t="shared" si="67"/>
        <v>0</v>
      </c>
      <c r="H120" s="6">
        <f t="shared" si="67"/>
        <v>0</v>
      </c>
      <c r="I120" s="6">
        <f t="shared" si="67"/>
        <v>0</v>
      </c>
      <c r="J120" s="6">
        <f t="shared" si="67"/>
        <v>0</v>
      </c>
      <c r="K120" s="6">
        <f t="shared" si="67"/>
        <v>0</v>
      </c>
      <c r="L120" s="6">
        <f t="shared" si="67"/>
        <v>0</v>
      </c>
      <c r="M120" s="6">
        <f>SUM(M149,M145,M125)</f>
        <v>96</v>
      </c>
    </row>
    <row r="122" spans="1:13" ht="13.15" customHeight="1" x14ac:dyDescent="0.2">
      <c r="A122" s="6" t="s">
        <v>14</v>
      </c>
      <c r="B122" s="6" t="s">
        <v>0</v>
      </c>
      <c r="C122" s="6">
        <f t="shared" ref="C122:D122" si="68">SUM(C123,C124)</f>
        <v>31</v>
      </c>
      <c r="D122" s="6">
        <f t="shared" si="68"/>
        <v>22</v>
      </c>
      <c r="E122" s="6">
        <f>SUM(E123,E124)</f>
        <v>1</v>
      </c>
      <c r="F122" s="6">
        <f t="shared" ref="F122:M122" si="69">SUM(F123,F124)</f>
        <v>3</v>
      </c>
      <c r="G122" s="6">
        <f t="shared" si="69"/>
        <v>5</v>
      </c>
      <c r="H122" s="6">
        <f t="shared" si="69"/>
        <v>0</v>
      </c>
      <c r="I122" s="6">
        <f t="shared" si="69"/>
        <v>0</v>
      </c>
      <c r="J122" s="6">
        <f t="shared" si="69"/>
        <v>0</v>
      </c>
      <c r="K122" s="6">
        <f t="shared" si="69"/>
        <v>12</v>
      </c>
      <c r="L122" s="6">
        <f t="shared" si="69"/>
        <v>1</v>
      </c>
      <c r="M122" s="6">
        <f t="shared" si="69"/>
        <v>9</v>
      </c>
    </row>
    <row r="123" spans="1:13" ht="13.15" customHeight="1" x14ac:dyDescent="0.2">
      <c r="B123" s="6" t="s">
        <v>11</v>
      </c>
      <c r="C123" s="6">
        <f>SUM(D123,M123)</f>
        <v>9</v>
      </c>
      <c r="D123" s="6">
        <f>SUM(E123:L123)</f>
        <v>8</v>
      </c>
      <c r="E123" s="12">
        <v>0</v>
      </c>
      <c r="F123" s="12">
        <v>1</v>
      </c>
      <c r="G123" s="12">
        <v>3</v>
      </c>
      <c r="H123" s="13">
        <v>0</v>
      </c>
      <c r="I123" s="12">
        <v>0</v>
      </c>
      <c r="J123" s="12">
        <v>0</v>
      </c>
      <c r="K123" s="12">
        <v>4</v>
      </c>
      <c r="L123" s="13">
        <v>0</v>
      </c>
      <c r="M123" s="11">
        <v>1</v>
      </c>
    </row>
    <row r="124" spans="1:13" ht="13.15" customHeight="1" x14ac:dyDescent="0.2">
      <c r="B124" s="6" t="s">
        <v>12</v>
      </c>
      <c r="C124" s="6">
        <f>SUM(D124,M124)</f>
        <v>22</v>
      </c>
      <c r="D124" s="6">
        <f>SUM(E124:L124)</f>
        <v>14</v>
      </c>
      <c r="E124" s="13">
        <v>1</v>
      </c>
      <c r="F124" s="13">
        <v>2</v>
      </c>
      <c r="G124" s="12">
        <v>2</v>
      </c>
      <c r="H124" s="12">
        <v>0</v>
      </c>
      <c r="I124" s="13">
        <v>0</v>
      </c>
      <c r="J124" s="13">
        <v>0</v>
      </c>
      <c r="K124" s="12">
        <v>8</v>
      </c>
      <c r="L124" s="13">
        <v>1</v>
      </c>
      <c r="M124" s="11">
        <v>8</v>
      </c>
    </row>
    <row r="126" spans="1:13" ht="13.15" customHeight="1" x14ac:dyDescent="0.2">
      <c r="A126" s="6" t="s">
        <v>31</v>
      </c>
      <c r="B126" s="6" t="s">
        <v>0</v>
      </c>
      <c r="C126" s="6">
        <f t="shared" ref="C126:D126" si="70">SUM(C127,C128)</f>
        <v>13</v>
      </c>
      <c r="D126" s="6">
        <f t="shared" si="70"/>
        <v>13</v>
      </c>
      <c r="E126" s="6">
        <f>SUM(E127,E128)</f>
        <v>0</v>
      </c>
      <c r="F126" s="6">
        <f t="shared" ref="F126:M126" si="71">SUM(F127,F128)</f>
        <v>1</v>
      </c>
      <c r="G126" s="6">
        <f t="shared" si="71"/>
        <v>2</v>
      </c>
      <c r="H126" s="6">
        <f t="shared" si="71"/>
        <v>0</v>
      </c>
      <c r="I126" s="6">
        <f t="shared" si="71"/>
        <v>1</v>
      </c>
      <c r="J126" s="6">
        <f t="shared" si="71"/>
        <v>0</v>
      </c>
      <c r="K126" s="6">
        <f t="shared" si="71"/>
        <v>8</v>
      </c>
      <c r="L126" s="6">
        <f t="shared" si="71"/>
        <v>1</v>
      </c>
      <c r="M126" s="6">
        <f t="shared" si="71"/>
        <v>0</v>
      </c>
    </row>
    <row r="127" spans="1:13" ht="13.15" customHeight="1" x14ac:dyDescent="0.2">
      <c r="B127" s="6" t="s">
        <v>11</v>
      </c>
      <c r="C127" s="6">
        <f>SUM(D127,M127)</f>
        <v>7</v>
      </c>
      <c r="D127" s="6">
        <f>SUM(E127:L127)</f>
        <v>7</v>
      </c>
      <c r="E127" s="12">
        <v>0</v>
      </c>
      <c r="F127" s="12">
        <v>1</v>
      </c>
      <c r="G127" s="12">
        <v>1</v>
      </c>
      <c r="H127" s="13">
        <v>0</v>
      </c>
      <c r="I127" s="12">
        <v>0</v>
      </c>
      <c r="J127" s="12">
        <v>0</v>
      </c>
      <c r="K127" s="12">
        <v>4</v>
      </c>
      <c r="L127" s="13">
        <v>1</v>
      </c>
      <c r="M127" s="11">
        <v>0</v>
      </c>
    </row>
    <row r="128" spans="1:13" ht="13.15" customHeight="1" x14ac:dyDescent="0.2">
      <c r="B128" s="6" t="s">
        <v>12</v>
      </c>
      <c r="C128" s="6">
        <f>SUM(D128,M128)</f>
        <v>6</v>
      </c>
      <c r="D128" s="6">
        <f>SUM(E128:L128)</f>
        <v>6</v>
      </c>
      <c r="E128" s="13">
        <v>0</v>
      </c>
      <c r="F128" s="13">
        <v>0</v>
      </c>
      <c r="G128" s="12">
        <v>1</v>
      </c>
      <c r="H128" s="12">
        <v>0</v>
      </c>
      <c r="I128" s="13">
        <v>1</v>
      </c>
      <c r="J128" s="13">
        <v>0</v>
      </c>
      <c r="K128" s="12">
        <v>4</v>
      </c>
      <c r="L128" s="13">
        <v>0</v>
      </c>
      <c r="M128" s="11">
        <v>0</v>
      </c>
    </row>
    <row r="130" spans="1:28" s="14" customFormat="1" ht="13.15" customHeight="1" x14ac:dyDescent="0.2">
      <c r="A130" s="6" t="s">
        <v>50</v>
      </c>
      <c r="B130" s="6" t="s">
        <v>0</v>
      </c>
      <c r="C130" s="6">
        <f t="shared" ref="C130:D130" si="72">SUM(C131,C132)</f>
        <v>2</v>
      </c>
      <c r="D130" s="6">
        <f t="shared" si="72"/>
        <v>2</v>
      </c>
      <c r="E130" s="6">
        <f>SUM(E131,E132)</f>
        <v>0</v>
      </c>
      <c r="F130" s="6">
        <f t="shared" ref="F130:M130" si="73">SUM(F131,F132)</f>
        <v>0</v>
      </c>
      <c r="G130" s="6">
        <f t="shared" si="73"/>
        <v>0</v>
      </c>
      <c r="H130" s="6">
        <f t="shared" si="73"/>
        <v>0</v>
      </c>
      <c r="I130" s="6">
        <f t="shared" si="73"/>
        <v>0</v>
      </c>
      <c r="J130" s="6">
        <f t="shared" si="73"/>
        <v>0</v>
      </c>
      <c r="K130" s="6">
        <f t="shared" si="73"/>
        <v>2</v>
      </c>
      <c r="L130" s="6">
        <f t="shared" si="73"/>
        <v>0</v>
      </c>
      <c r="M130" s="6">
        <f t="shared" si="73"/>
        <v>0</v>
      </c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s="14" customFormat="1" ht="13.15" customHeight="1" x14ac:dyDescent="0.2">
      <c r="A131" s="6"/>
      <c r="B131" s="6" t="s">
        <v>11</v>
      </c>
      <c r="C131" s="6">
        <f>SUM(D131,M131)</f>
        <v>2</v>
      </c>
      <c r="D131" s="6">
        <f>SUM(E131:L131)</f>
        <v>2</v>
      </c>
      <c r="E131" s="6">
        <f>SUM(E135)</f>
        <v>0</v>
      </c>
      <c r="F131" s="6">
        <f t="shared" ref="F131:M131" si="74">SUM(F135)</f>
        <v>0</v>
      </c>
      <c r="G131" s="6">
        <f t="shared" si="74"/>
        <v>0</v>
      </c>
      <c r="H131" s="6">
        <f t="shared" si="74"/>
        <v>0</v>
      </c>
      <c r="I131" s="6">
        <f t="shared" si="74"/>
        <v>0</v>
      </c>
      <c r="J131" s="6">
        <f t="shared" si="74"/>
        <v>0</v>
      </c>
      <c r="K131" s="6">
        <f t="shared" si="74"/>
        <v>2</v>
      </c>
      <c r="L131" s="6">
        <f t="shared" si="74"/>
        <v>0</v>
      </c>
      <c r="M131" s="6">
        <f t="shared" si="74"/>
        <v>0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3.15" customHeight="1" x14ac:dyDescent="0.2">
      <c r="B132" s="6" t="s">
        <v>12</v>
      </c>
      <c r="C132" s="6">
        <f>SUM(D132,M132)</f>
        <v>0</v>
      </c>
      <c r="D132" s="6">
        <f>SUM(E132:L132)</f>
        <v>0</v>
      </c>
      <c r="E132" s="6">
        <f>SUM(E136)</f>
        <v>0</v>
      </c>
      <c r="F132" s="6">
        <f t="shared" ref="F132:M132" si="75">SUM(F136)</f>
        <v>0</v>
      </c>
      <c r="G132" s="6">
        <f t="shared" si="75"/>
        <v>0</v>
      </c>
      <c r="H132" s="6">
        <f t="shared" si="75"/>
        <v>0</v>
      </c>
      <c r="I132" s="6">
        <f t="shared" si="75"/>
        <v>0</v>
      </c>
      <c r="J132" s="6">
        <f t="shared" si="75"/>
        <v>0</v>
      </c>
      <c r="K132" s="6">
        <f t="shared" si="75"/>
        <v>0</v>
      </c>
      <c r="L132" s="6">
        <f t="shared" si="75"/>
        <v>0</v>
      </c>
      <c r="M132" s="6">
        <f t="shared" si="75"/>
        <v>0</v>
      </c>
    </row>
    <row r="134" spans="1:28" ht="13.15" customHeight="1" x14ac:dyDescent="0.2">
      <c r="A134" s="6" t="s">
        <v>16</v>
      </c>
      <c r="B134" s="6" t="s">
        <v>0</v>
      </c>
      <c r="C134" s="6">
        <f t="shared" ref="C134:D134" si="76">SUM(C135,C136)</f>
        <v>2</v>
      </c>
      <c r="D134" s="6">
        <f t="shared" si="76"/>
        <v>2</v>
      </c>
      <c r="E134" s="6">
        <f>SUM(E135,E136)</f>
        <v>0</v>
      </c>
      <c r="F134" s="6">
        <f t="shared" ref="F134:M134" si="77">SUM(F135,F136)</f>
        <v>0</v>
      </c>
      <c r="G134" s="6">
        <f t="shared" si="77"/>
        <v>0</v>
      </c>
      <c r="H134" s="6">
        <f t="shared" si="77"/>
        <v>0</v>
      </c>
      <c r="I134" s="6">
        <f t="shared" si="77"/>
        <v>0</v>
      </c>
      <c r="J134" s="6">
        <f t="shared" si="77"/>
        <v>0</v>
      </c>
      <c r="K134" s="6">
        <f t="shared" si="77"/>
        <v>2</v>
      </c>
      <c r="L134" s="6">
        <f t="shared" si="77"/>
        <v>0</v>
      </c>
      <c r="M134" s="6">
        <f t="shared" si="77"/>
        <v>0</v>
      </c>
    </row>
    <row r="135" spans="1:28" ht="13.15" customHeight="1" x14ac:dyDescent="0.2">
      <c r="B135" s="6" t="s">
        <v>11</v>
      </c>
      <c r="C135" s="6">
        <f>SUM(D135,M135)</f>
        <v>2</v>
      </c>
      <c r="D135" s="6">
        <f>SUM(E135:L135)</f>
        <v>2</v>
      </c>
      <c r="E135" s="12">
        <v>0</v>
      </c>
      <c r="F135" s="12">
        <v>0</v>
      </c>
      <c r="G135" s="12">
        <v>0</v>
      </c>
      <c r="H135" s="13">
        <v>0</v>
      </c>
      <c r="I135" s="12">
        <v>0</v>
      </c>
      <c r="J135" s="12">
        <v>0</v>
      </c>
      <c r="K135" s="12">
        <v>2</v>
      </c>
      <c r="L135" s="13">
        <v>0</v>
      </c>
      <c r="M135" s="11">
        <v>0</v>
      </c>
    </row>
    <row r="136" spans="1:28" ht="13.15" customHeight="1" x14ac:dyDescent="0.2">
      <c r="B136" s="6" t="s">
        <v>12</v>
      </c>
      <c r="C136" s="6">
        <f>SUM(D136,M136)</f>
        <v>0</v>
      </c>
      <c r="D136" s="6">
        <f>SUM(E136:L136)</f>
        <v>0</v>
      </c>
      <c r="E136" s="13">
        <v>0</v>
      </c>
      <c r="F136" s="13">
        <v>0</v>
      </c>
      <c r="G136" s="12">
        <v>0</v>
      </c>
      <c r="H136" s="12">
        <v>0</v>
      </c>
      <c r="I136" s="13">
        <v>0</v>
      </c>
      <c r="J136" s="13">
        <v>0</v>
      </c>
      <c r="K136" s="12">
        <v>0</v>
      </c>
      <c r="L136" s="13">
        <v>0</v>
      </c>
      <c r="M136" s="11">
        <v>0</v>
      </c>
    </row>
    <row r="137" spans="1:28" ht="13.15" customHeight="1" x14ac:dyDescent="0.2">
      <c r="A137" s="6" t="s">
        <v>22</v>
      </c>
      <c r="B137" s="6" t="s">
        <v>0</v>
      </c>
      <c r="C137" s="6">
        <f>SUM(D137,M137)</f>
        <v>245</v>
      </c>
      <c r="D137" s="6">
        <f t="shared" ref="D137:M137" si="78">SUM(D138,D139)</f>
        <v>243</v>
      </c>
      <c r="E137" s="6">
        <f>SUM(E138,E139)</f>
        <v>9</v>
      </c>
      <c r="F137" s="6">
        <f t="shared" si="78"/>
        <v>9</v>
      </c>
      <c r="G137" s="6">
        <f t="shared" si="78"/>
        <v>9</v>
      </c>
      <c r="H137" s="6">
        <f t="shared" si="78"/>
        <v>0</v>
      </c>
      <c r="I137" s="6">
        <f t="shared" si="78"/>
        <v>6</v>
      </c>
      <c r="J137" s="6">
        <f t="shared" ref="J137" si="79">SUM(J138,J139)</f>
        <v>0</v>
      </c>
      <c r="K137" s="6">
        <f t="shared" si="78"/>
        <v>205</v>
      </c>
      <c r="L137" s="6">
        <f t="shared" si="78"/>
        <v>5</v>
      </c>
      <c r="M137" s="6">
        <f t="shared" si="78"/>
        <v>2</v>
      </c>
    </row>
    <row r="138" spans="1:28" ht="13.15" customHeight="1" x14ac:dyDescent="0.2">
      <c r="B138" s="6" t="s">
        <v>11</v>
      </c>
      <c r="C138" s="6">
        <f>SUM(D138,M138)</f>
        <v>136</v>
      </c>
      <c r="D138" s="6">
        <f>SUM(E138:L138)</f>
        <v>134</v>
      </c>
      <c r="E138" s="6">
        <f>SUM(E142)</f>
        <v>5</v>
      </c>
      <c r="F138" s="6">
        <f t="shared" ref="F138:M138" si="80">SUM(F142)</f>
        <v>3</v>
      </c>
      <c r="G138" s="6">
        <f t="shared" si="80"/>
        <v>6</v>
      </c>
      <c r="H138" s="6">
        <f t="shared" si="80"/>
        <v>0</v>
      </c>
      <c r="I138" s="6">
        <f t="shared" si="80"/>
        <v>5</v>
      </c>
      <c r="J138" s="6">
        <f t="shared" ref="J138" si="81">SUM(J142)</f>
        <v>0</v>
      </c>
      <c r="K138" s="6">
        <f t="shared" si="80"/>
        <v>111</v>
      </c>
      <c r="L138" s="6">
        <f t="shared" si="80"/>
        <v>4</v>
      </c>
      <c r="M138" s="6">
        <f t="shared" si="80"/>
        <v>2</v>
      </c>
    </row>
    <row r="139" spans="1:28" ht="13.15" customHeight="1" x14ac:dyDescent="0.2">
      <c r="B139" s="6" t="s">
        <v>12</v>
      </c>
      <c r="C139" s="6">
        <f>SUM(D139,M139)</f>
        <v>109</v>
      </c>
      <c r="D139" s="6">
        <f>SUM(E139:L139)</f>
        <v>109</v>
      </c>
      <c r="E139" s="6">
        <f>SUM(E143)</f>
        <v>4</v>
      </c>
      <c r="F139" s="6">
        <f>SUM(F143)</f>
        <v>6</v>
      </c>
      <c r="G139" s="6">
        <f>SUM(G143)</f>
        <v>3</v>
      </c>
      <c r="H139" s="6">
        <f>SUM(H143)</f>
        <v>0</v>
      </c>
      <c r="I139" s="6">
        <f>SUM(I143)</f>
        <v>1</v>
      </c>
      <c r="J139" s="6">
        <f t="shared" ref="J139" si="82">SUM(J143)</f>
        <v>0</v>
      </c>
      <c r="K139" s="6">
        <f>SUM(K143)</f>
        <v>94</v>
      </c>
      <c r="L139" s="6">
        <f>SUM(L143)</f>
        <v>1</v>
      </c>
      <c r="M139" s="6">
        <f>SUM(M143)</f>
        <v>0</v>
      </c>
    </row>
    <row r="140" spans="1:28" ht="12.75" x14ac:dyDescent="0.2"/>
    <row r="141" spans="1:28" ht="12.75" x14ac:dyDescent="0.2">
      <c r="A141" s="6" t="s">
        <v>13</v>
      </c>
      <c r="B141" s="6" t="s">
        <v>0</v>
      </c>
      <c r="C141" s="6">
        <f t="shared" ref="C141:M141" si="83">SUM(C142,C143)</f>
        <v>245</v>
      </c>
      <c r="D141" s="6">
        <f t="shared" si="83"/>
        <v>243</v>
      </c>
      <c r="E141" s="6">
        <f t="shared" si="83"/>
        <v>9</v>
      </c>
      <c r="F141" s="6">
        <f t="shared" si="83"/>
        <v>9</v>
      </c>
      <c r="G141" s="6">
        <f t="shared" si="83"/>
        <v>9</v>
      </c>
      <c r="H141" s="6">
        <f t="shared" si="83"/>
        <v>0</v>
      </c>
      <c r="I141" s="6">
        <f t="shared" si="83"/>
        <v>6</v>
      </c>
      <c r="J141" s="6">
        <f t="shared" si="83"/>
        <v>0</v>
      </c>
      <c r="K141" s="6">
        <f t="shared" si="83"/>
        <v>205</v>
      </c>
      <c r="L141" s="6">
        <f t="shared" si="83"/>
        <v>5</v>
      </c>
      <c r="M141" s="6">
        <f t="shared" si="83"/>
        <v>2</v>
      </c>
    </row>
    <row r="142" spans="1:28" ht="15" x14ac:dyDescent="0.25">
      <c r="B142" s="6" t="s">
        <v>11</v>
      </c>
      <c r="C142" s="6">
        <f>SUM(D142,M142)</f>
        <v>136</v>
      </c>
      <c r="D142" s="6">
        <f>SUM(E142:L142)</f>
        <v>134</v>
      </c>
      <c r="E142" s="22">
        <v>5</v>
      </c>
      <c r="F142" s="22">
        <v>3</v>
      </c>
      <c r="G142" s="22">
        <v>6</v>
      </c>
      <c r="H142" s="23">
        <v>0</v>
      </c>
      <c r="I142" s="22">
        <v>5</v>
      </c>
      <c r="J142" s="23">
        <v>0</v>
      </c>
      <c r="K142" s="22">
        <v>111</v>
      </c>
      <c r="L142" s="22">
        <v>4</v>
      </c>
      <c r="M142" s="11">
        <v>2</v>
      </c>
    </row>
    <row r="143" spans="1:28" ht="15" x14ac:dyDescent="0.25">
      <c r="B143" s="6" t="s">
        <v>12</v>
      </c>
      <c r="C143" s="6">
        <f>SUM(D143,M143)</f>
        <v>109</v>
      </c>
      <c r="D143" s="6">
        <f>SUM(E143:L143)</f>
        <v>109</v>
      </c>
      <c r="E143" s="22">
        <v>4</v>
      </c>
      <c r="F143" s="22">
        <v>6</v>
      </c>
      <c r="G143" s="22">
        <v>3</v>
      </c>
      <c r="H143" s="23">
        <v>0</v>
      </c>
      <c r="I143" s="22">
        <v>1</v>
      </c>
      <c r="J143" s="23">
        <v>0</v>
      </c>
      <c r="K143" s="22">
        <v>94</v>
      </c>
      <c r="L143" s="22">
        <v>1</v>
      </c>
      <c r="M143" s="11">
        <v>0</v>
      </c>
    </row>
    <row r="144" spans="1:28" ht="15" x14ac:dyDescent="0.25">
      <c r="E144" s="22"/>
      <c r="F144" s="22"/>
      <c r="G144" s="22"/>
      <c r="H144" s="23"/>
      <c r="I144" s="22"/>
      <c r="J144" s="23"/>
      <c r="K144" s="22"/>
      <c r="L144" s="22"/>
      <c r="M144" s="11"/>
    </row>
    <row r="145" spans="1:13" ht="13.15" customHeight="1" x14ac:dyDescent="0.2">
      <c r="A145" s="6" t="s">
        <v>23</v>
      </c>
      <c r="B145" s="6" t="s">
        <v>0</v>
      </c>
      <c r="C145" s="6">
        <f t="shared" ref="C145:M145" si="84">SUM(C146,C147)</f>
        <v>433</v>
      </c>
      <c r="D145" s="6">
        <f t="shared" si="84"/>
        <v>378</v>
      </c>
      <c r="E145" s="6">
        <f>SUM(E146,E147)</f>
        <v>14</v>
      </c>
      <c r="F145" s="6">
        <f t="shared" si="84"/>
        <v>15</v>
      </c>
      <c r="G145" s="6">
        <f t="shared" si="84"/>
        <v>36</v>
      </c>
      <c r="H145" s="6">
        <f t="shared" si="84"/>
        <v>1</v>
      </c>
      <c r="I145" s="6">
        <f t="shared" si="84"/>
        <v>22</v>
      </c>
      <c r="J145" s="6">
        <f t="shared" ref="J145" si="85">SUM(J146,J147)</f>
        <v>0</v>
      </c>
      <c r="K145" s="6">
        <f t="shared" si="84"/>
        <v>240</v>
      </c>
      <c r="L145" s="6">
        <f t="shared" si="84"/>
        <v>50</v>
      </c>
      <c r="M145" s="6">
        <f t="shared" si="84"/>
        <v>55</v>
      </c>
    </row>
    <row r="146" spans="1:13" ht="12.75" x14ac:dyDescent="0.2">
      <c r="B146" s="6" t="s">
        <v>11</v>
      </c>
      <c r="C146" s="6">
        <f>SUM(D146,M146)</f>
        <v>201</v>
      </c>
      <c r="D146" s="6">
        <f>SUM(E146:L146)</f>
        <v>175</v>
      </c>
      <c r="E146" s="6">
        <f>SUM(E150,E158)</f>
        <v>4</v>
      </c>
      <c r="F146" s="6">
        <f t="shared" ref="F146:M147" si="86">SUM(F150,F158)</f>
        <v>8</v>
      </c>
      <c r="G146" s="6">
        <f t="shared" si="86"/>
        <v>23</v>
      </c>
      <c r="H146" s="6">
        <f t="shared" si="86"/>
        <v>0</v>
      </c>
      <c r="I146" s="6">
        <f t="shared" si="86"/>
        <v>13</v>
      </c>
      <c r="J146" s="6">
        <f t="shared" ref="J146" si="87">SUM(J150,J158)</f>
        <v>0</v>
      </c>
      <c r="K146" s="6">
        <f t="shared" si="86"/>
        <v>101</v>
      </c>
      <c r="L146" s="6">
        <f t="shared" si="86"/>
        <v>26</v>
      </c>
      <c r="M146" s="6">
        <f t="shared" si="86"/>
        <v>26</v>
      </c>
    </row>
    <row r="147" spans="1:13" ht="12.75" x14ac:dyDescent="0.2">
      <c r="B147" s="6" t="s">
        <v>12</v>
      </c>
      <c r="C147" s="6">
        <f>SUM(D147,M147)</f>
        <v>232</v>
      </c>
      <c r="D147" s="6">
        <f>SUM(E147:L147)</f>
        <v>203</v>
      </c>
      <c r="E147" s="6">
        <f>SUM(E151,E159)</f>
        <v>10</v>
      </c>
      <c r="F147" s="6">
        <f t="shared" si="86"/>
        <v>7</v>
      </c>
      <c r="G147" s="6">
        <f t="shared" si="86"/>
        <v>13</v>
      </c>
      <c r="H147" s="6">
        <f t="shared" si="86"/>
        <v>1</v>
      </c>
      <c r="I147" s="6">
        <f t="shared" si="86"/>
        <v>9</v>
      </c>
      <c r="J147" s="6">
        <f t="shared" ref="J147" si="88">SUM(J151,J159)</f>
        <v>0</v>
      </c>
      <c r="K147" s="6">
        <f t="shared" si="86"/>
        <v>139</v>
      </c>
      <c r="L147" s="6">
        <f t="shared" si="86"/>
        <v>24</v>
      </c>
      <c r="M147" s="6">
        <f>SUM(M159,M155,M151)</f>
        <v>29</v>
      </c>
    </row>
    <row r="148" spans="1:13" ht="12.75" x14ac:dyDescent="0.2"/>
    <row r="149" spans="1:13" ht="13.15" customHeight="1" x14ac:dyDescent="0.2">
      <c r="A149" s="6" t="s">
        <v>14</v>
      </c>
      <c r="B149" s="6" t="s">
        <v>0</v>
      </c>
      <c r="C149" s="6">
        <f t="shared" ref="C149:M149" si="89">SUM(C150,C151)</f>
        <v>41</v>
      </c>
      <c r="D149" s="6">
        <f t="shared" si="89"/>
        <v>0</v>
      </c>
      <c r="E149" s="6">
        <f>SUM(E150,E151)</f>
        <v>0</v>
      </c>
      <c r="F149" s="6">
        <f t="shared" si="89"/>
        <v>0</v>
      </c>
      <c r="G149" s="6">
        <f t="shared" si="89"/>
        <v>0</v>
      </c>
      <c r="H149" s="6">
        <f t="shared" si="89"/>
        <v>0</v>
      </c>
      <c r="I149" s="6">
        <f t="shared" si="89"/>
        <v>0</v>
      </c>
      <c r="J149" s="6">
        <f t="shared" si="89"/>
        <v>0</v>
      </c>
      <c r="K149" s="6">
        <f t="shared" si="89"/>
        <v>0</v>
      </c>
      <c r="L149" s="6">
        <f t="shared" si="89"/>
        <v>0</v>
      </c>
      <c r="M149" s="6">
        <f t="shared" si="89"/>
        <v>41</v>
      </c>
    </row>
    <row r="150" spans="1:13" ht="15" x14ac:dyDescent="0.25">
      <c r="B150" s="6" t="s">
        <v>11</v>
      </c>
      <c r="C150" s="6">
        <f>SUM(D150,M150)</f>
        <v>17</v>
      </c>
      <c r="D150" s="6">
        <f>SUM(E150:L150)</f>
        <v>0</v>
      </c>
      <c r="E150" s="18">
        <v>0</v>
      </c>
      <c r="F150" s="18">
        <v>0</v>
      </c>
      <c r="G150" s="17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1">
        <v>17</v>
      </c>
    </row>
    <row r="151" spans="1:13" ht="15" x14ac:dyDescent="0.25">
      <c r="B151" s="6" t="s">
        <v>12</v>
      </c>
      <c r="C151" s="6">
        <f>SUM(D151,M151)</f>
        <v>24</v>
      </c>
      <c r="D151" s="6">
        <f>SUM(E151:L151)</f>
        <v>0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2">
        <v>0</v>
      </c>
      <c r="M151" s="11">
        <v>24</v>
      </c>
    </row>
    <row r="152" spans="1:13" ht="12.75" x14ac:dyDescent="0.2"/>
    <row r="153" spans="1:13" ht="13.15" customHeight="1" x14ac:dyDescent="0.2">
      <c r="A153" s="6" t="s">
        <v>40</v>
      </c>
      <c r="B153" s="6" t="s">
        <v>0</v>
      </c>
      <c r="C153" s="6">
        <f t="shared" ref="C153:M153" si="90">SUM(C154,C155)</f>
        <v>2</v>
      </c>
      <c r="D153" s="6">
        <f t="shared" si="90"/>
        <v>0</v>
      </c>
      <c r="E153" s="6">
        <f>SUM(E154,E155)</f>
        <v>0</v>
      </c>
      <c r="F153" s="6">
        <f t="shared" si="90"/>
        <v>0</v>
      </c>
      <c r="G153" s="6">
        <f t="shared" si="90"/>
        <v>0</v>
      </c>
      <c r="H153" s="6">
        <f t="shared" si="90"/>
        <v>0</v>
      </c>
      <c r="I153" s="6">
        <f t="shared" si="90"/>
        <v>0</v>
      </c>
      <c r="J153" s="6">
        <f t="shared" si="90"/>
        <v>0</v>
      </c>
      <c r="K153" s="6">
        <f t="shared" si="90"/>
        <v>0</v>
      </c>
      <c r="L153" s="6">
        <f t="shared" si="90"/>
        <v>0</v>
      </c>
      <c r="M153" s="6">
        <f t="shared" si="90"/>
        <v>2</v>
      </c>
    </row>
    <row r="154" spans="1:13" ht="12.75" x14ac:dyDescent="0.2">
      <c r="B154" s="6" t="s">
        <v>11</v>
      </c>
      <c r="C154" s="6">
        <f>SUM(D154,M154)</f>
        <v>0</v>
      </c>
      <c r="D154" s="6">
        <f>SUM(E154:L154)</f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</row>
    <row r="155" spans="1:13" ht="12.75" x14ac:dyDescent="0.2">
      <c r="B155" s="6" t="s">
        <v>12</v>
      </c>
      <c r="C155" s="6">
        <f>SUM(D155,M155)</f>
        <v>2</v>
      </c>
      <c r="D155" s="6">
        <f>SUM(E155:L155)</f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2</v>
      </c>
    </row>
    <row r="156" spans="1:13" ht="12.75" x14ac:dyDescent="0.2"/>
    <row r="157" spans="1:13" ht="13.15" customHeight="1" x14ac:dyDescent="0.2">
      <c r="A157" s="6" t="s">
        <v>53</v>
      </c>
      <c r="B157" s="6" t="s">
        <v>0</v>
      </c>
      <c r="C157" s="6">
        <f t="shared" ref="C157:M157" si="91">SUM(C158,C159)</f>
        <v>390</v>
      </c>
      <c r="D157" s="6">
        <f t="shared" si="91"/>
        <v>378</v>
      </c>
      <c r="E157" s="6">
        <f>SUM(E158,E159)</f>
        <v>14</v>
      </c>
      <c r="F157" s="6">
        <f t="shared" si="91"/>
        <v>15</v>
      </c>
      <c r="G157" s="6">
        <f t="shared" si="91"/>
        <v>36</v>
      </c>
      <c r="H157" s="6">
        <f t="shared" si="91"/>
        <v>1</v>
      </c>
      <c r="I157" s="6">
        <f t="shared" si="91"/>
        <v>22</v>
      </c>
      <c r="J157" s="6">
        <f t="shared" si="91"/>
        <v>0</v>
      </c>
      <c r="K157" s="6">
        <f t="shared" si="91"/>
        <v>240</v>
      </c>
      <c r="L157" s="6">
        <f t="shared" si="91"/>
        <v>50</v>
      </c>
      <c r="M157" s="6">
        <f t="shared" si="91"/>
        <v>12</v>
      </c>
    </row>
    <row r="158" spans="1:13" ht="15" x14ac:dyDescent="0.25">
      <c r="B158" s="6" t="s">
        <v>11</v>
      </c>
      <c r="C158" s="6">
        <f>SUM(D158,M158)</f>
        <v>184</v>
      </c>
      <c r="D158" s="6">
        <f>SUM(E158:L158)</f>
        <v>175</v>
      </c>
      <c r="E158" s="22">
        <v>4</v>
      </c>
      <c r="F158" s="22">
        <v>8</v>
      </c>
      <c r="G158" s="22">
        <v>23</v>
      </c>
      <c r="H158" s="23">
        <v>0</v>
      </c>
      <c r="I158" s="22">
        <v>13</v>
      </c>
      <c r="J158" s="23">
        <v>0</v>
      </c>
      <c r="K158" s="22">
        <v>101</v>
      </c>
      <c r="L158" s="22">
        <v>26</v>
      </c>
      <c r="M158" s="11">
        <v>9</v>
      </c>
    </row>
    <row r="159" spans="1:13" ht="15" x14ac:dyDescent="0.25">
      <c r="B159" s="6" t="s">
        <v>12</v>
      </c>
      <c r="C159" s="6">
        <f>SUM(D159,M159)</f>
        <v>206</v>
      </c>
      <c r="D159" s="6">
        <f>SUM(E159:L159)</f>
        <v>203</v>
      </c>
      <c r="E159" s="22">
        <v>10</v>
      </c>
      <c r="F159" s="22">
        <v>7</v>
      </c>
      <c r="G159" s="22">
        <v>13</v>
      </c>
      <c r="H159" s="22">
        <v>1</v>
      </c>
      <c r="I159" s="22">
        <v>9</v>
      </c>
      <c r="J159" s="23">
        <v>0</v>
      </c>
      <c r="K159" s="22">
        <v>139</v>
      </c>
      <c r="L159" s="22">
        <v>24</v>
      </c>
      <c r="M159" s="11">
        <v>3</v>
      </c>
    </row>
    <row r="160" spans="1:13" ht="12.75" x14ac:dyDescent="0.2"/>
    <row r="161" spans="1:13" ht="13.15" customHeight="1" x14ac:dyDescent="0.2">
      <c r="A161" s="6" t="s">
        <v>24</v>
      </c>
      <c r="B161" s="6" t="s">
        <v>0</v>
      </c>
      <c r="C161" s="6">
        <f t="shared" ref="C161:M161" si="92">SUM(C162,C163)</f>
        <v>4203</v>
      </c>
      <c r="D161" s="6">
        <f t="shared" si="92"/>
        <v>3948</v>
      </c>
      <c r="E161" s="6">
        <f>SUM(E162,E163)</f>
        <v>132</v>
      </c>
      <c r="F161" s="6">
        <f t="shared" si="92"/>
        <v>189</v>
      </c>
      <c r="G161" s="6">
        <f t="shared" si="92"/>
        <v>531</v>
      </c>
      <c r="H161" s="6">
        <f t="shared" si="92"/>
        <v>8</v>
      </c>
      <c r="I161" s="6">
        <f t="shared" si="92"/>
        <v>171</v>
      </c>
      <c r="J161" s="6">
        <f t="shared" ref="J161" si="93">SUM(J162,J163)</f>
        <v>2</v>
      </c>
      <c r="K161" s="6">
        <f t="shared" si="92"/>
        <v>2833</v>
      </c>
      <c r="L161" s="6">
        <f t="shared" si="92"/>
        <v>82</v>
      </c>
      <c r="M161" s="6">
        <f t="shared" si="92"/>
        <v>255</v>
      </c>
    </row>
    <row r="162" spans="1:13" ht="12.75" x14ac:dyDescent="0.2">
      <c r="B162" s="6" t="s">
        <v>11</v>
      </c>
      <c r="C162" s="6">
        <f>SUM(D162,M162)</f>
        <v>2409</v>
      </c>
      <c r="D162" s="6">
        <f>SUM(E162:L162)</f>
        <v>2267</v>
      </c>
      <c r="E162" s="6">
        <f>SUM(E166)</f>
        <v>74</v>
      </c>
      <c r="F162" s="6">
        <f t="shared" ref="F162:M163" si="94">SUM(F166)</f>
        <v>114</v>
      </c>
      <c r="G162" s="6">
        <f t="shared" si="94"/>
        <v>295</v>
      </c>
      <c r="H162" s="6">
        <f t="shared" si="94"/>
        <v>4</v>
      </c>
      <c r="I162" s="6">
        <f t="shared" si="94"/>
        <v>100</v>
      </c>
      <c r="J162" s="6">
        <f t="shared" ref="J162" si="95">SUM(J166)</f>
        <v>1</v>
      </c>
      <c r="K162" s="6">
        <f t="shared" si="94"/>
        <v>1639</v>
      </c>
      <c r="L162" s="6">
        <f t="shared" si="94"/>
        <v>40</v>
      </c>
      <c r="M162" s="6">
        <f t="shared" si="94"/>
        <v>142</v>
      </c>
    </row>
    <row r="163" spans="1:13" ht="12.75" x14ac:dyDescent="0.2">
      <c r="B163" s="6" t="s">
        <v>12</v>
      </c>
      <c r="C163" s="6">
        <f>SUM(D163,M163)</f>
        <v>1794</v>
      </c>
      <c r="D163" s="6">
        <f>SUM(E163:L163)</f>
        <v>1681</v>
      </c>
      <c r="E163" s="6">
        <f>SUM(E167)</f>
        <v>58</v>
      </c>
      <c r="F163" s="6">
        <f t="shared" si="94"/>
        <v>75</v>
      </c>
      <c r="G163" s="6">
        <f t="shared" si="94"/>
        <v>236</v>
      </c>
      <c r="H163" s="6">
        <f t="shared" si="94"/>
        <v>4</v>
      </c>
      <c r="I163" s="6">
        <f t="shared" si="94"/>
        <v>71</v>
      </c>
      <c r="J163" s="6">
        <f t="shared" ref="J163" si="96">SUM(J167)</f>
        <v>1</v>
      </c>
      <c r="K163" s="6">
        <f t="shared" si="94"/>
        <v>1194</v>
      </c>
      <c r="L163" s="6">
        <f t="shared" si="94"/>
        <v>42</v>
      </c>
      <c r="M163" s="6">
        <f t="shared" si="94"/>
        <v>113</v>
      </c>
    </row>
    <row r="164" spans="1:13" ht="12.75" x14ac:dyDescent="0.2"/>
    <row r="165" spans="1:13" ht="13.15" customHeight="1" x14ac:dyDescent="0.2">
      <c r="A165" s="6" t="s">
        <v>13</v>
      </c>
      <c r="B165" s="6" t="s">
        <v>0</v>
      </c>
      <c r="C165" s="6">
        <f t="shared" ref="C165:M165" si="97">SUM(C166,C167)</f>
        <v>4203</v>
      </c>
      <c r="D165" s="6">
        <f t="shared" si="97"/>
        <v>3948</v>
      </c>
      <c r="E165" s="6">
        <f>SUM(E166,E167)</f>
        <v>132</v>
      </c>
      <c r="F165" s="6">
        <f t="shared" si="97"/>
        <v>189</v>
      </c>
      <c r="G165" s="6">
        <f t="shared" si="97"/>
        <v>531</v>
      </c>
      <c r="H165" s="6">
        <f t="shared" si="97"/>
        <v>8</v>
      </c>
      <c r="I165" s="6">
        <f t="shared" si="97"/>
        <v>171</v>
      </c>
      <c r="J165" s="6">
        <f t="shared" si="97"/>
        <v>2</v>
      </c>
      <c r="K165" s="6">
        <f t="shared" si="97"/>
        <v>2833</v>
      </c>
      <c r="L165" s="6">
        <f t="shared" si="97"/>
        <v>82</v>
      </c>
      <c r="M165" s="6">
        <f t="shared" si="97"/>
        <v>255</v>
      </c>
    </row>
    <row r="166" spans="1:13" ht="13.15" customHeight="1" x14ac:dyDescent="0.25">
      <c r="B166" s="6" t="s">
        <v>11</v>
      </c>
      <c r="C166" s="6">
        <f>SUM(D166,M166)</f>
        <v>2409</v>
      </c>
      <c r="D166" s="6">
        <f>SUM(E166:L166)</f>
        <v>2267</v>
      </c>
      <c r="E166" s="22">
        <v>74</v>
      </c>
      <c r="F166" s="22">
        <v>114</v>
      </c>
      <c r="G166" s="22">
        <v>295</v>
      </c>
      <c r="H166" s="22">
        <v>4</v>
      </c>
      <c r="I166" s="22">
        <v>100</v>
      </c>
      <c r="J166" s="23">
        <v>1</v>
      </c>
      <c r="K166" s="22">
        <v>1639</v>
      </c>
      <c r="L166" s="22">
        <v>40</v>
      </c>
      <c r="M166" s="11">
        <v>142</v>
      </c>
    </row>
    <row r="167" spans="1:13" ht="13.15" customHeight="1" x14ac:dyDescent="0.25">
      <c r="B167" s="6" t="s">
        <v>12</v>
      </c>
      <c r="C167" s="6">
        <f>SUM(D167,M167)</f>
        <v>1794</v>
      </c>
      <c r="D167" s="6">
        <f>SUM(E167:L167)</f>
        <v>1681</v>
      </c>
      <c r="E167" s="22">
        <v>58</v>
      </c>
      <c r="F167" s="22">
        <v>75</v>
      </c>
      <c r="G167" s="22">
        <v>236</v>
      </c>
      <c r="H167" s="22">
        <v>4</v>
      </c>
      <c r="I167" s="22">
        <v>71</v>
      </c>
      <c r="J167" s="22">
        <v>1</v>
      </c>
      <c r="K167" s="22">
        <v>1194</v>
      </c>
      <c r="L167" s="22">
        <v>42</v>
      </c>
      <c r="M167" s="11">
        <v>113</v>
      </c>
    </row>
    <row r="168" spans="1:13" ht="15.75" customHeight="1" x14ac:dyDescent="0.2"/>
    <row r="169" spans="1:13" ht="13.15" customHeight="1" x14ac:dyDescent="0.2">
      <c r="A169" s="6" t="s">
        <v>25</v>
      </c>
      <c r="B169" s="6" t="s">
        <v>0</v>
      </c>
      <c r="C169" s="6">
        <f t="shared" ref="C169:M169" si="98">SUM(C170,C171)</f>
        <v>169</v>
      </c>
      <c r="D169" s="6">
        <f t="shared" si="98"/>
        <v>169</v>
      </c>
      <c r="E169" s="6">
        <f>SUM(E170,E171)</f>
        <v>4</v>
      </c>
      <c r="F169" s="6">
        <f t="shared" si="98"/>
        <v>11</v>
      </c>
      <c r="G169" s="6">
        <f t="shared" si="98"/>
        <v>44</v>
      </c>
      <c r="H169" s="6">
        <f t="shared" si="98"/>
        <v>1</v>
      </c>
      <c r="I169" s="6">
        <f t="shared" si="98"/>
        <v>1</v>
      </c>
      <c r="J169" s="6">
        <f t="shared" ref="J169" si="99">SUM(J170,J171)</f>
        <v>0</v>
      </c>
      <c r="K169" s="6">
        <f t="shared" si="98"/>
        <v>102</v>
      </c>
      <c r="L169" s="6">
        <f t="shared" si="98"/>
        <v>6</v>
      </c>
      <c r="M169" s="6">
        <f t="shared" si="98"/>
        <v>0</v>
      </c>
    </row>
    <row r="170" spans="1:13" ht="12.75" x14ac:dyDescent="0.2">
      <c r="B170" s="6" t="s">
        <v>11</v>
      </c>
      <c r="C170" s="6">
        <f>SUM(D170,M170)</f>
        <v>75</v>
      </c>
      <c r="D170" s="6">
        <f>SUM(E170:L170)</f>
        <v>75</v>
      </c>
      <c r="E170" s="6">
        <f>SUM(E178)</f>
        <v>2</v>
      </c>
      <c r="F170" s="6">
        <f t="shared" ref="F170:M171" si="100">SUM(F178)</f>
        <v>4</v>
      </c>
      <c r="G170" s="6">
        <f t="shared" si="100"/>
        <v>20</v>
      </c>
      <c r="H170" s="6">
        <f t="shared" si="100"/>
        <v>1</v>
      </c>
      <c r="I170" s="6">
        <f t="shared" si="100"/>
        <v>1</v>
      </c>
      <c r="J170" s="6">
        <f t="shared" ref="J170" si="101">SUM(J178)</f>
        <v>0</v>
      </c>
      <c r="K170" s="6">
        <f t="shared" si="100"/>
        <v>44</v>
      </c>
      <c r="L170" s="6">
        <f t="shared" si="100"/>
        <v>3</v>
      </c>
      <c r="M170" s="6">
        <f t="shared" si="100"/>
        <v>0</v>
      </c>
    </row>
    <row r="171" spans="1:13" ht="12.75" x14ac:dyDescent="0.2">
      <c r="B171" s="6" t="s">
        <v>12</v>
      </c>
      <c r="C171" s="6">
        <f>SUM(D171,M171)</f>
        <v>94</v>
      </c>
      <c r="D171" s="6">
        <f>SUM(E171:L171)</f>
        <v>94</v>
      </c>
      <c r="E171" s="6">
        <f>SUM(E179)</f>
        <v>2</v>
      </c>
      <c r="F171" s="6">
        <f t="shared" si="100"/>
        <v>7</v>
      </c>
      <c r="G171" s="6">
        <f t="shared" si="100"/>
        <v>24</v>
      </c>
      <c r="H171" s="6">
        <f t="shared" si="100"/>
        <v>0</v>
      </c>
      <c r="I171" s="6">
        <f t="shared" si="100"/>
        <v>0</v>
      </c>
      <c r="J171" s="6">
        <f t="shared" ref="J171" si="102">SUM(J179)</f>
        <v>0</v>
      </c>
      <c r="K171" s="6">
        <f t="shared" si="100"/>
        <v>58</v>
      </c>
      <c r="L171" s="6">
        <f t="shared" si="100"/>
        <v>3</v>
      </c>
      <c r="M171" s="6">
        <f t="shared" si="100"/>
        <v>0</v>
      </c>
    </row>
    <row r="172" spans="1:13" ht="12.75" x14ac:dyDescent="0.2"/>
    <row r="173" spans="1:13" ht="13.15" customHeight="1" x14ac:dyDescent="0.2">
      <c r="A173" s="6" t="s">
        <v>14</v>
      </c>
      <c r="B173" s="6" t="s">
        <v>0</v>
      </c>
      <c r="C173" s="6">
        <f t="shared" ref="C173:D173" si="103">SUM(C174,C175)</f>
        <v>0</v>
      </c>
      <c r="D173" s="6">
        <f t="shared" si="103"/>
        <v>0</v>
      </c>
      <c r="E173" s="6">
        <f>SUM(E174,E175)</f>
        <v>0</v>
      </c>
      <c r="F173" s="6">
        <f t="shared" ref="F173:M173" si="104">SUM(F174,F175)</f>
        <v>0</v>
      </c>
      <c r="G173" s="6">
        <f t="shared" si="104"/>
        <v>0</v>
      </c>
      <c r="H173" s="6">
        <f t="shared" si="104"/>
        <v>0</v>
      </c>
      <c r="I173" s="6">
        <f t="shared" si="104"/>
        <v>0</v>
      </c>
      <c r="J173" s="6">
        <f t="shared" si="104"/>
        <v>0</v>
      </c>
      <c r="K173" s="6">
        <f t="shared" si="104"/>
        <v>0</v>
      </c>
      <c r="L173" s="6">
        <f t="shared" si="104"/>
        <v>0</v>
      </c>
      <c r="M173" s="6">
        <f t="shared" si="104"/>
        <v>0</v>
      </c>
    </row>
    <row r="174" spans="1:13" ht="15" x14ac:dyDescent="0.25">
      <c r="B174" s="6" t="s">
        <v>11</v>
      </c>
      <c r="C174" s="6">
        <f>SUM(D174,M174)</f>
        <v>0</v>
      </c>
      <c r="D174" s="6">
        <f>SUM(E174:L174)</f>
        <v>0</v>
      </c>
      <c r="E174" s="22">
        <v>0</v>
      </c>
      <c r="F174" s="22">
        <v>0</v>
      </c>
      <c r="G174" s="22">
        <v>0</v>
      </c>
      <c r="H174" s="23">
        <v>0</v>
      </c>
      <c r="I174" s="22">
        <v>0</v>
      </c>
      <c r="J174" s="23">
        <v>0</v>
      </c>
      <c r="K174" s="22">
        <v>0</v>
      </c>
      <c r="L174" s="22">
        <v>0</v>
      </c>
      <c r="M174" s="11">
        <v>0</v>
      </c>
    </row>
    <row r="175" spans="1:13" ht="15" x14ac:dyDescent="0.25">
      <c r="B175" s="6" t="s">
        <v>12</v>
      </c>
      <c r="C175" s="6">
        <f>SUM(D175,M175)</f>
        <v>0</v>
      </c>
      <c r="D175" s="6">
        <f>SUM(E175:L175)</f>
        <v>0</v>
      </c>
      <c r="E175" s="22">
        <v>0</v>
      </c>
      <c r="F175" s="22">
        <v>0</v>
      </c>
      <c r="G175" s="22">
        <v>0</v>
      </c>
      <c r="H175" s="23">
        <v>0</v>
      </c>
      <c r="I175" s="22">
        <v>0</v>
      </c>
      <c r="J175" s="23">
        <v>0</v>
      </c>
      <c r="K175" s="22">
        <v>0</v>
      </c>
      <c r="L175" s="22">
        <v>0</v>
      </c>
      <c r="M175" s="11">
        <v>0</v>
      </c>
    </row>
    <row r="176" spans="1:13" ht="12.75" x14ac:dyDescent="0.2"/>
    <row r="177" spans="1:13" ht="13.15" customHeight="1" x14ac:dyDescent="0.2">
      <c r="A177" s="6" t="s">
        <v>53</v>
      </c>
      <c r="B177" s="6" t="s">
        <v>0</v>
      </c>
      <c r="C177" s="6">
        <f t="shared" ref="C177:M177" si="105">SUM(C178,C179)</f>
        <v>169</v>
      </c>
      <c r="D177" s="6">
        <f t="shared" si="105"/>
        <v>169</v>
      </c>
      <c r="E177" s="6">
        <f>SUM(E178,E179)</f>
        <v>4</v>
      </c>
      <c r="F177" s="6">
        <f t="shared" si="105"/>
        <v>11</v>
      </c>
      <c r="G177" s="6">
        <f t="shared" si="105"/>
        <v>44</v>
      </c>
      <c r="H177" s="6">
        <f t="shared" si="105"/>
        <v>1</v>
      </c>
      <c r="I177" s="6">
        <f t="shared" si="105"/>
        <v>1</v>
      </c>
      <c r="J177" s="6">
        <f t="shared" si="105"/>
        <v>0</v>
      </c>
      <c r="K177" s="6">
        <f t="shared" si="105"/>
        <v>102</v>
      </c>
      <c r="L177" s="6">
        <f t="shared" si="105"/>
        <v>6</v>
      </c>
      <c r="M177" s="6">
        <f t="shared" si="105"/>
        <v>0</v>
      </c>
    </row>
    <row r="178" spans="1:13" ht="15" x14ac:dyDescent="0.25">
      <c r="B178" s="6" t="s">
        <v>11</v>
      </c>
      <c r="C178" s="6">
        <f>SUM(D178,M178)</f>
        <v>75</v>
      </c>
      <c r="D178" s="6">
        <f>SUM(E178:L178)</f>
        <v>75</v>
      </c>
      <c r="E178" s="22">
        <v>2</v>
      </c>
      <c r="F178" s="22">
        <v>4</v>
      </c>
      <c r="G178" s="22">
        <v>20</v>
      </c>
      <c r="H178" s="23">
        <v>1</v>
      </c>
      <c r="I178" s="22">
        <v>1</v>
      </c>
      <c r="J178" s="23">
        <v>0</v>
      </c>
      <c r="K178" s="22">
        <v>44</v>
      </c>
      <c r="L178" s="22">
        <v>3</v>
      </c>
      <c r="M178" s="11">
        <v>0</v>
      </c>
    </row>
    <row r="179" spans="1:13" ht="15" x14ac:dyDescent="0.25">
      <c r="B179" s="6" t="s">
        <v>12</v>
      </c>
      <c r="C179" s="6">
        <f>SUM(D179,M179)</f>
        <v>94</v>
      </c>
      <c r="D179" s="6">
        <f>SUM(E179:L179)</f>
        <v>94</v>
      </c>
      <c r="E179" s="22">
        <v>2</v>
      </c>
      <c r="F179" s="22">
        <v>7</v>
      </c>
      <c r="G179" s="22">
        <v>24</v>
      </c>
      <c r="H179" s="23">
        <v>0</v>
      </c>
      <c r="I179" s="22">
        <v>0</v>
      </c>
      <c r="J179" s="23">
        <v>0</v>
      </c>
      <c r="K179" s="22">
        <v>58</v>
      </c>
      <c r="L179" s="22">
        <v>3</v>
      </c>
      <c r="M179" s="11">
        <v>0</v>
      </c>
    </row>
    <row r="180" spans="1:13" ht="12.75" x14ac:dyDescent="0.2"/>
    <row r="181" spans="1:13" ht="13.15" customHeight="1" x14ac:dyDescent="0.2">
      <c r="A181" s="9" t="s">
        <v>42</v>
      </c>
      <c r="B181" s="6" t="s">
        <v>0</v>
      </c>
      <c r="C181" s="6">
        <f t="shared" ref="C181:M181" si="106">SUM(C182,C183)</f>
        <v>268</v>
      </c>
      <c r="D181" s="6">
        <f t="shared" si="106"/>
        <v>250</v>
      </c>
      <c r="E181" s="6">
        <f>SUM(E182,E183)</f>
        <v>12</v>
      </c>
      <c r="F181" s="6">
        <f t="shared" si="106"/>
        <v>14</v>
      </c>
      <c r="G181" s="6">
        <f t="shared" si="106"/>
        <v>23</v>
      </c>
      <c r="H181" s="6">
        <f t="shared" si="106"/>
        <v>0</v>
      </c>
      <c r="I181" s="6">
        <f t="shared" si="106"/>
        <v>14</v>
      </c>
      <c r="J181" s="6">
        <f t="shared" ref="J181" si="107">SUM(J182,J183)</f>
        <v>0</v>
      </c>
      <c r="K181" s="6">
        <f t="shared" si="106"/>
        <v>171</v>
      </c>
      <c r="L181" s="6">
        <f t="shared" si="106"/>
        <v>16</v>
      </c>
      <c r="M181" s="6">
        <f t="shared" si="106"/>
        <v>18</v>
      </c>
    </row>
    <row r="182" spans="1:13" ht="12.75" x14ac:dyDescent="0.2">
      <c r="B182" s="6" t="s">
        <v>11</v>
      </c>
      <c r="C182" s="6">
        <f>SUM(D182,M182)</f>
        <v>135</v>
      </c>
      <c r="D182" s="6">
        <f>SUM(E182:L182)</f>
        <v>123</v>
      </c>
      <c r="E182" s="6">
        <f>SUM(E186,E190,E194)</f>
        <v>4</v>
      </c>
      <c r="F182" s="6">
        <f t="shared" ref="F182:M183" si="108">SUM(F186,F190,F194)</f>
        <v>8</v>
      </c>
      <c r="G182" s="6">
        <f t="shared" si="108"/>
        <v>12</v>
      </c>
      <c r="H182" s="6">
        <f t="shared" si="108"/>
        <v>0</v>
      </c>
      <c r="I182" s="6">
        <f t="shared" si="108"/>
        <v>5</v>
      </c>
      <c r="J182" s="6">
        <f t="shared" ref="J182" si="109">SUM(J186,J190,J194)</f>
        <v>0</v>
      </c>
      <c r="K182" s="6">
        <f t="shared" si="108"/>
        <v>87</v>
      </c>
      <c r="L182" s="6">
        <f t="shared" si="108"/>
        <v>7</v>
      </c>
      <c r="M182" s="6">
        <f t="shared" si="108"/>
        <v>12</v>
      </c>
    </row>
    <row r="183" spans="1:13" ht="12.75" x14ac:dyDescent="0.2">
      <c r="B183" s="6" t="s">
        <v>12</v>
      </c>
      <c r="C183" s="6">
        <f>SUM(D183,M183)</f>
        <v>133</v>
      </c>
      <c r="D183" s="6">
        <f>SUM(E183:L183)</f>
        <v>127</v>
      </c>
      <c r="E183" s="6">
        <f>SUM(E187,E191,E195)</f>
        <v>8</v>
      </c>
      <c r="F183" s="6">
        <f t="shared" si="108"/>
        <v>6</v>
      </c>
      <c r="G183" s="6">
        <f t="shared" si="108"/>
        <v>11</v>
      </c>
      <c r="H183" s="6">
        <f t="shared" si="108"/>
        <v>0</v>
      </c>
      <c r="I183" s="6">
        <f t="shared" si="108"/>
        <v>9</v>
      </c>
      <c r="J183" s="6">
        <f t="shared" ref="J183" si="110">SUM(J187,J191,J195)</f>
        <v>0</v>
      </c>
      <c r="K183" s="6">
        <f t="shared" si="108"/>
        <v>84</v>
      </c>
      <c r="L183" s="6">
        <f t="shared" si="108"/>
        <v>9</v>
      </c>
      <c r="M183" s="6">
        <f t="shared" si="108"/>
        <v>6</v>
      </c>
    </row>
    <row r="184" spans="1:13" ht="12.75" x14ac:dyDescent="0.2"/>
    <row r="185" spans="1:13" ht="13.15" customHeight="1" x14ac:dyDescent="0.2">
      <c r="A185" s="6" t="s">
        <v>13</v>
      </c>
      <c r="B185" s="6" t="s">
        <v>0</v>
      </c>
      <c r="C185" s="6">
        <f t="shared" ref="C185:M185" si="111">SUM(C186,C187)</f>
        <v>169</v>
      </c>
      <c r="D185" s="6">
        <f t="shared" si="111"/>
        <v>163</v>
      </c>
      <c r="E185" s="6">
        <f>SUM(E186,E187)</f>
        <v>6</v>
      </c>
      <c r="F185" s="6">
        <f t="shared" si="111"/>
        <v>9</v>
      </c>
      <c r="G185" s="6">
        <f t="shared" si="111"/>
        <v>14</v>
      </c>
      <c r="H185" s="6">
        <f t="shared" si="111"/>
        <v>0</v>
      </c>
      <c r="I185" s="6">
        <f t="shared" si="111"/>
        <v>10</v>
      </c>
      <c r="J185" s="6">
        <f t="shared" si="111"/>
        <v>0</v>
      </c>
      <c r="K185" s="6">
        <f t="shared" si="111"/>
        <v>121</v>
      </c>
      <c r="L185" s="6">
        <f t="shared" si="111"/>
        <v>3</v>
      </c>
      <c r="M185" s="6">
        <f t="shared" si="111"/>
        <v>6</v>
      </c>
    </row>
    <row r="186" spans="1:13" ht="15" x14ac:dyDescent="0.25">
      <c r="B186" s="6" t="s">
        <v>11</v>
      </c>
      <c r="C186" s="6">
        <f>SUM(D186,M186)</f>
        <v>92</v>
      </c>
      <c r="D186" s="6">
        <f>SUM(E186:L186)</f>
        <v>89</v>
      </c>
      <c r="E186" s="22">
        <v>2</v>
      </c>
      <c r="F186" s="23">
        <v>6</v>
      </c>
      <c r="G186" s="22">
        <v>7</v>
      </c>
      <c r="H186" s="23">
        <v>0</v>
      </c>
      <c r="I186" s="22">
        <v>4</v>
      </c>
      <c r="J186" s="23">
        <v>0</v>
      </c>
      <c r="K186" s="22">
        <v>70</v>
      </c>
      <c r="L186" s="22">
        <v>0</v>
      </c>
      <c r="M186" s="11">
        <v>3</v>
      </c>
    </row>
    <row r="187" spans="1:13" ht="15" x14ac:dyDescent="0.25">
      <c r="B187" s="6" t="s">
        <v>12</v>
      </c>
      <c r="C187" s="6">
        <f>SUM(D187,M187)</f>
        <v>77</v>
      </c>
      <c r="D187" s="6">
        <f>SUM(E187:L187)</f>
        <v>74</v>
      </c>
      <c r="E187" s="22">
        <v>4</v>
      </c>
      <c r="F187" s="22">
        <v>3</v>
      </c>
      <c r="G187" s="22">
        <v>7</v>
      </c>
      <c r="H187" s="22">
        <v>0</v>
      </c>
      <c r="I187" s="22">
        <v>6</v>
      </c>
      <c r="J187" s="23">
        <v>0</v>
      </c>
      <c r="K187" s="22">
        <v>51</v>
      </c>
      <c r="L187" s="22">
        <v>3</v>
      </c>
      <c r="M187" s="11">
        <v>3</v>
      </c>
    </row>
    <row r="188" spans="1:13" ht="12.75" x14ac:dyDescent="0.2"/>
    <row r="189" spans="1:13" ht="12.75" x14ac:dyDescent="0.2">
      <c r="A189" s="6" t="s">
        <v>14</v>
      </c>
      <c r="B189" s="6" t="s">
        <v>0</v>
      </c>
      <c r="C189" s="6">
        <f t="shared" ref="C189:M189" si="112">SUM(C190,C191)</f>
        <v>98</v>
      </c>
      <c r="D189" s="6">
        <f t="shared" si="112"/>
        <v>86</v>
      </c>
      <c r="E189" s="6">
        <f>SUM(E190,E191)</f>
        <v>6</v>
      </c>
      <c r="F189" s="6">
        <f t="shared" si="112"/>
        <v>5</v>
      </c>
      <c r="G189" s="6">
        <f t="shared" si="112"/>
        <v>9</v>
      </c>
      <c r="H189" s="6">
        <f t="shared" si="112"/>
        <v>0</v>
      </c>
      <c r="I189" s="6">
        <f t="shared" si="112"/>
        <v>4</v>
      </c>
      <c r="J189" s="6">
        <f t="shared" si="112"/>
        <v>0</v>
      </c>
      <c r="K189" s="6">
        <f t="shared" si="112"/>
        <v>50</v>
      </c>
      <c r="L189" s="6">
        <f t="shared" si="112"/>
        <v>12</v>
      </c>
      <c r="M189" s="6">
        <f t="shared" si="112"/>
        <v>12</v>
      </c>
    </row>
    <row r="190" spans="1:13" ht="15" x14ac:dyDescent="0.25">
      <c r="B190" s="6" t="s">
        <v>11</v>
      </c>
      <c r="C190" s="6">
        <f>SUM(D190,M190)</f>
        <v>42</v>
      </c>
      <c r="D190" s="6">
        <f>SUM(E190:L190)</f>
        <v>33</v>
      </c>
      <c r="E190" s="23">
        <v>2</v>
      </c>
      <c r="F190" s="22">
        <v>2</v>
      </c>
      <c r="G190" s="22">
        <v>5</v>
      </c>
      <c r="H190" s="23">
        <v>0</v>
      </c>
      <c r="I190" s="22">
        <v>1</v>
      </c>
      <c r="J190" s="23">
        <v>0</v>
      </c>
      <c r="K190" s="22">
        <v>17</v>
      </c>
      <c r="L190" s="23">
        <v>6</v>
      </c>
      <c r="M190" s="11">
        <v>9</v>
      </c>
    </row>
    <row r="191" spans="1:13" ht="15" x14ac:dyDescent="0.25">
      <c r="B191" s="6" t="s">
        <v>12</v>
      </c>
      <c r="C191" s="6">
        <f>SUM(D191,M191)</f>
        <v>56</v>
      </c>
      <c r="D191" s="6">
        <f>SUM(E191:L191)</f>
        <v>53</v>
      </c>
      <c r="E191" s="22">
        <v>4</v>
      </c>
      <c r="F191" s="22">
        <v>3</v>
      </c>
      <c r="G191" s="23">
        <v>4</v>
      </c>
      <c r="H191" s="23">
        <v>0</v>
      </c>
      <c r="I191" s="22">
        <v>3</v>
      </c>
      <c r="J191" s="23">
        <v>0</v>
      </c>
      <c r="K191" s="22">
        <v>33</v>
      </c>
      <c r="L191" s="22">
        <v>6</v>
      </c>
      <c r="M191" s="11">
        <v>3</v>
      </c>
    </row>
    <row r="192" spans="1:13" ht="12.75" x14ac:dyDescent="0.2">
      <c r="E192" s="8"/>
      <c r="F192" s="8"/>
      <c r="G192" s="8"/>
      <c r="H192" s="8"/>
      <c r="I192" s="8"/>
      <c r="J192" s="8"/>
      <c r="K192" s="8"/>
      <c r="L192" s="8"/>
      <c r="M192" s="8"/>
    </row>
    <row r="193" spans="1:13" ht="13.15" customHeight="1" x14ac:dyDescent="0.2">
      <c r="A193" s="6" t="s">
        <v>26</v>
      </c>
      <c r="B193" s="6" t="s">
        <v>0</v>
      </c>
      <c r="C193" s="6">
        <f t="shared" ref="C193:M193" si="113">SUM(C194,C195)</f>
        <v>1</v>
      </c>
      <c r="D193" s="6">
        <f t="shared" si="113"/>
        <v>1</v>
      </c>
      <c r="E193" s="6">
        <f>SUM(E194,E195)</f>
        <v>0</v>
      </c>
      <c r="F193" s="6">
        <f t="shared" si="113"/>
        <v>0</v>
      </c>
      <c r="G193" s="6">
        <f t="shared" si="113"/>
        <v>0</v>
      </c>
      <c r="H193" s="6">
        <f t="shared" si="113"/>
        <v>0</v>
      </c>
      <c r="I193" s="6">
        <f t="shared" si="113"/>
        <v>0</v>
      </c>
      <c r="J193" s="6">
        <f t="shared" si="113"/>
        <v>0</v>
      </c>
      <c r="K193" s="6">
        <f t="shared" si="113"/>
        <v>0</v>
      </c>
      <c r="L193" s="6">
        <f t="shared" si="113"/>
        <v>1</v>
      </c>
      <c r="M193" s="6">
        <f t="shared" si="113"/>
        <v>0</v>
      </c>
    </row>
    <row r="194" spans="1:13" ht="15" x14ac:dyDescent="0.25">
      <c r="B194" s="6" t="s">
        <v>11</v>
      </c>
      <c r="C194" s="6">
        <f>SUM(D194,M194)</f>
        <v>1</v>
      </c>
      <c r="D194" s="6">
        <f>SUM(E194:L194)</f>
        <v>1</v>
      </c>
      <c r="E194" s="18">
        <v>0</v>
      </c>
      <c r="F194" s="17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1</v>
      </c>
      <c r="M194" s="11">
        <v>0</v>
      </c>
    </row>
    <row r="195" spans="1:13" ht="15" x14ac:dyDescent="0.25">
      <c r="B195" s="6" t="s">
        <v>12</v>
      </c>
      <c r="C195" s="6">
        <f>SUM(D195,M195)</f>
        <v>0</v>
      </c>
      <c r="D195" s="6">
        <f>SUM(E195:L195)</f>
        <v>0</v>
      </c>
      <c r="E195" s="18">
        <v>0</v>
      </c>
      <c r="F195" s="17">
        <v>0</v>
      </c>
      <c r="G195" s="18">
        <v>0</v>
      </c>
      <c r="H195" s="18">
        <v>0</v>
      </c>
      <c r="I195" s="18">
        <v>0</v>
      </c>
      <c r="J195" s="18">
        <v>0</v>
      </c>
      <c r="K195" s="17">
        <v>0</v>
      </c>
      <c r="L195" s="18">
        <v>0</v>
      </c>
      <c r="M195" s="11">
        <v>0</v>
      </c>
    </row>
    <row r="196" spans="1:13" ht="12.75" x14ac:dyDescent="0.2"/>
    <row r="197" spans="1:13" ht="13.15" customHeight="1" x14ac:dyDescent="0.2">
      <c r="A197" s="6" t="s">
        <v>27</v>
      </c>
      <c r="B197" s="6" t="s">
        <v>0</v>
      </c>
      <c r="C197" s="6">
        <f t="shared" ref="C197:M197" si="114">SUM(C198,C199)</f>
        <v>197</v>
      </c>
      <c r="D197" s="6">
        <f t="shared" si="114"/>
        <v>197</v>
      </c>
      <c r="E197" s="6">
        <f>SUM(E198,E199)</f>
        <v>12</v>
      </c>
      <c r="F197" s="6">
        <f t="shared" si="114"/>
        <v>5</v>
      </c>
      <c r="G197" s="6">
        <f t="shared" si="114"/>
        <v>12</v>
      </c>
      <c r="H197" s="6">
        <f t="shared" si="114"/>
        <v>0</v>
      </c>
      <c r="I197" s="6">
        <f t="shared" si="114"/>
        <v>11</v>
      </c>
      <c r="J197" s="6">
        <f t="shared" ref="J197" si="115">SUM(J198,J199)</f>
        <v>0</v>
      </c>
      <c r="K197" s="6">
        <f t="shared" si="114"/>
        <v>153</v>
      </c>
      <c r="L197" s="6">
        <f t="shared" si="114"/>
        <v>4</v>
      </c>
      <c r="M197" s="6">
        <f t="shared" si="114"/>
        <v>0</v>
      </c>
    </row>
    <row r="198" spans="1:13" ht="12.75" x14ac:dyDescent="0.2">
      <c r="B198" s="6" t="s">
        <v>11</v>
      </c>
      <c r="C198" s="6">
        <f>SUM(D198,M198)</f>
        <v>178</v>
      </c>
      <c r="D198" s="6">
        <f>SUM(E198:L198)</f>
        <v>178</v>
      </c>
      <c r="E198" s="6">
        <f t="shared" ref="E198:M198" si="116">SUM(E202,E206)</f>
        <v>10</v>
      </c>
      <c r="F198" s="6">
        <f t="shared" si="116"/>
        <v>5</v>
      </c>
      <c r="G198" s="6">
        <f t="shared" si="116"/>
        <v>12</v>
      </c>
      <c r="H198" s="6">
        <f t="shared" si="116"/>
        <v>0</v>
      </c>
      <c r="I198" s="6">
        <f t="shared" si="116"/>
        <v>9</v>
      </c>
      <c r="J198" s="6">
        <f t="shared" si="116"/>
        <v>0</v>
      </c>
      <c r="K198" s="6">
        <f t="shared" si="116"/>
        <v>138</v>
      </c>
      <c r="L198" s="6">
        <f t="shared" si="116"/>
        <v>4</v>
      </c>
      <c r="M198" s="6">
        <f t="shared" si="116"/>
        <v>0</v>
      </c>
    </row>
    <row r="199" spans="1:13" ht="12.75" x14ac:dyDescent="0.2">
      <c r="B199" s="6" t="s">
        <v>12</v>
      </c>
      <c r="C199" s="6">
        <f>SUM(D199,M199)</f>
        <v>19</v>
      </c>
      <c r="D199" s="6">
        <f>SUM(E199:L199)</f>
        <v>19</v>
      </c>
      <c r="E199" s="6">
        <f t="shared" ref="E199:M199" si="117">SUM(E203,E207)</f>
        <v>2</v>
      </c>
      <c r="F199" s="6">
        <f t="shared" si="117"/>
        <v>0</v>
      </c>
      <c r="G199" s="6">
        <f t="shared" si="117"/>
        <v>0</v>
      </c>
      <c r="H199" s="6">
        <f t="shared" si="117"/>
        <v>0</v>
      </c>
      <c r="I199" s="6">
        <f t="shared" si="117"/>
        <v>2</v>
      </c>
      <c r="J199" s="6">
        <f t="shared" si="117"/>
        <v>0</v>
      </c>
      <c r="K199" s="6">
        <f t="shared" si="117"/>
        <v>15</v>
      </c>
      <c r="L199" s="6">
        <f t="shared" si="117"/>
        <v>0</v>
      </c>
      <c r="M199" s="6">
        <f t="shared" si="117"/>
        <v>0</v>
      </c>
    </row>
    <row r="200" spans="1:13" ht="12.75" x14ac:dyDescent="0.2"/>
    <row r="201" spans="1:13" ht="13.15" customHeight="1" x14ac:dyDescent="0.2">
      <c r="A201" s="6" t="s">
        <v>13</v>
      </c>
      <c r="B201" s="6" t="s">
        <v>0</v>
      </c>
      <c r="C201" s="6">
        <f t="shared" ref="C201:M201" si="118">SUM(C202,C203)</f>
        <v>195</v>
      </c>
      <c r="D201" s="6">
        <f t="shared" si="118"/>
        <v>195</v>
      </c>
      <c r="E201" s="6">
        <f>SUM(E202,E203)</f>
        <v>12</v>
      </c>
      <c r="F201" s="6">
        <f t="shared" si="118"/>
        <v>5</v>
      </c>
      <c r="G201" s="6">
        <f t="shared" si="118"/>
        <v>12</v>
      </c>
      <c r="H201" s="6">
        <f t="shared" si="118"/>
        <v>0</v>
      </c>
      <c r="I201" s="6">
        <f t="shared" si="118"/>
        <v>11</v>
      </c>
      <c r="J201" s="6">
        <f t="shared" si="118"/>
        <v>0</v>
      </c>
      <c r="K201" s="6">
        <f t="shared" si="118"/>
        <v>151</v>
      </c>
      <c r="L201" s="6">
        <f t="shared" si="118"/>
        <v>4</v>
      </c>
      <c r="M201" s="6">
        <f t="shared" si="118"/>
        <v>0</v>
      </c>
    </row>
    <row r="202" spans="1:13" ht="13.15" customHeight="1" x14ac:dyDescent="0.25">
      <c r="B202" s="6" t="s">
        <v>11</v>
      </c>
      <c r="C202" s="6">
        <f>SUM(D202,M202)</f>
        <v>176</v>
      </c>
      <c r="D202" s="6">
        <f>SUM(E202:L202)</f>
        <v>176</v>
      </c>
      <c r="E202" s="22">
        <v>10</v>
      </c>
      <c r="F202" s="22">
        <v>5</v>
      </c>
      <c r="G202" s="22">
        <v>12</v>
      </c>
      <c r="H202" s="22">
        <v>0</v>
      </c>
      <c r="I202" s="22">
        <v>9</v>
      </c>
      <c r="J202" s="23">
        <v>0</v>
      </c>
      <c r="K202" s="22">
        <v>136</v>
      </c>
      <c r="L202" s="22">
        <v>4</v>
      </c>
      <c r="M202" s="11">
        <v>0</v>
      </c>
    </row>
    <row r="203" spans="1:13" ht="16.5" customHeight="1" x14ac:dyDescent="0.25">
      <c r="B203" s="6" t="s">
        <v>12</v>
      </c>
      <c r="C203" s="6">
        <f>SUM(D203,M203)</f>
        <v>19</v>
      </c>
      <c r="D203" s="6">
        <f>SUM(E203:L203)</f>
        <v>19</v>
      </c>
      <c r="E203" s="22">
        <v>2</v>
      </c>
      <c r="F203" s="22">
        <v>0</v>
      </c>
      <c r="G203" s="22">
        <v>0</v>
      </c>
      <c r="H203" s="23">
        <v>0</v>
      </c>
      <c r="I203" s="22">
        <v>2</v>
      </c>
      <c r="J203" s="23">
        <v>0</v>
      </c>
      <c r="K203" s="22">
        <v>15</v>
      </c>
      <c r="L203" s="22">
        <v>0</v>
      </c>
      <c r="M203" s="11">
        <v>0</v>
      </c>
    </row>
    <row r="204" spans="1:13" ht="16.5" customHeight="1" x14ac:dyDescent="0.25">
      <c r="E204" s="22"/>
      <c r="F204" s="22"/>
      <c r="G204" s="22"/>
      <c r="H204" s="23"/>
      <c r="I204" s="22"/>
      <c r="J204" s="23"/>
      <c r="K204" s="22"/>
      <c r="L204" s="22"/>
      <c r="M204" s="11"/>
    </row>
    <row r="205" spans="1:13" ht="13.15" customHeight="1" x14ac:dyDescent="0.2">
      <c r="A205" s="6" t="s">
        <v>40</v>
      </c>
      <c r="B205" s="6" t="s">
        <v>0</v>
      </c>
      <c r="C205" s="6">
        <f t="shared" ref="C205:D205" si="119">SUM(C206,C207)</f>
        <v>2</v>
      </c>
      <c r="D205" s="6">
        <f t="shared" si="119"/>
        <v>2</v>
      </c>
      <c r="E205" s="6">
        <f>SUM(E206,E207)</f>
        <v>0</v>
      </c>
      <c r="F205" s="6">
        <f t="shared" ref="F205:M205" si="120">SUM(F206,F207)</f>
        <v>0</v>
      </c>
      <c r="G205" s="6">
        <f t="shared" si="120"/>
        <v>0</v>
      </c>
      <c r="H205" s="6">
        <f t="shared" si="120"/>
        <v>0</v>
      </c>
      <c r="I205" s="6">
        <f t="shared" si="120"/>
        <v>0</v>
      </c>
      <c r="J205" s="6">
        <f t="shared" si="120"/>
        <v>0</v>
      </c>
      <c r="K205" s="6">
        <f t="shared" si="120"/>
        <v>2</v>
      </c>
      <c r="L205" s="6">
        <f t="shared" si="120"/>
        <v>0</v>
      </c>
      <c r="M205" s="6">
        <f t="shared" si="120"/>
        <v>0</v>
      </c>
    </row>
    <row r="206" spans="1:13" ht="12.75" x14ac:dyDescent="0.2">
      <c r="B206" s="6" t="s">
        <v>11</v>
      </c>
      <c r="C206" s="6">
        <f>SUM(D206,M206)</f>
        <v>2</v>
      </c>
      <c r="D206" s="6">
        <f>SUM(E206:L206)</f>
        <v>2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2</v>
      </c>
      <c r="L206" s="11">
        <v>0</v>
      </c>
      <c r="M206" s="11">
        <v>0</v>
      </c>
    </row>
    <row r="207" spans="1:13" ht="12.75" x14ac:dyDescent="0.2">
      <c r="B207" s="6" t="s">
        <v>12</v>
      </c>
      <c r="C207" s="6">
        <f>SUM(D207,M207)</f>
        <v>0</v>
      </c>
      <c r="D207" s="6">
        <f>SUM(E207:L207)</f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</row>
    <row r="209" spans="1:13" ht="13.15" customHeight="1" x14ac:dyDescent="0.2">
      <c r="A209" s="6" t="s">
        <v>28</v>
      </c>
      <c r="B209" s="6" t="s">
        <v>0</v>
      </c>
      <c r="C209" s="6">
        <f t="shared" ref="C209:M209" si="121">SUM(C210,C211)</f>
        <v>90</v>
      </c>
      <c r="D209" s="6">
        <f t="shared" si="121"/>
        <v>88</v>
      </c>
      <c r="E209" s="6">
        <f>SUM(E210,E211)</f>
        <v>2</v>
      </c>
      <c r="F209" s="6">
        <f t="shared" si="121"/>
        <v>5</v>
      </c>
      <c r="G209" s="6">
        <f t="shared" si="121"/>
        <v>28</v>
      </c>
      <c r="H209" s="6">
        <f t="shared" si="121"/>
        <v>0</v>
      </c>
      <c r="I209" s="6">
        <f t="shared" si="121"/>
        <v>2</v>
      </c>
      <c r="J209" s="6">
        <f t="shared" ref="J209" si="122">SUM(J210,J211)</f>
        <v>0</v>
      </c>
      <c r="K209" s="6">
        <f t="shared" si="121"/>
        <v>49</v>
      </c>
      <c r="L209" s="6">
        <f t="shared" si="121"/>
        <v>2</v>
      </c>
      <c r="M209" s="6">
        <f t="shared" si="121"/>
        <v>2</v>
      </c>
    </row>
    <row r="210" spans="1:13" ht="12.75" x14ac:dyDescent="0.2">
      <c r="B210" s="6" t="s">
        <v>11</v>
      </c>
      <c r="C210" s="6">
        <f>SUM(D210,M210)</f>
        <v>67</v>
      </c>
      <c r="D210" s="6">
        <f>SUM(E210:L210)</f>
        <v>65</v>
      </c>
      <c r="E210" s="6">
        <f t="shared" ref="E210:M210" si="123">SUM(E218)</f>
        <v>2</v>
      </c>
      <c r="F210" s="6">
        <f t="shared" si="123"/>
        <v>3</v>
      </c>
      <c r="G210" s="6">
        <f t="shared" si="123"/>
        <v>21</v>
      </c>
      <c r="H210" s="6">
        <f t="shared" si="123"/>
        <v>0</v>
      </c>
      <c r="I210" s="6">
        <f t="shared" si="123"/>
        <v>2</v>
      </c>
      <c r="J210" s="6">
        <f t="shared" si="123"/>
        <v>0</v>
      </c>
      <c r="K210" s="6">
        <f t="shared" si="123"/>
        <v>37</v>
      </c>
      <c r="L210" s="6">
        <f t="shared" si="123"/>
        <v>0</v>
      </c>
      <c r="M210" s="6">
        <f t="shared" si="123"/>
        <v>2</v>
      </c>
    </row>
    <row r="211" spans="1:13" ht="12.75" x14ac:dyDescent="0.2">
      <c r="B211" s="6" t="s">
        <v>12</v>
      </c>
      <c r="C211" s="6">
        <f>SUM(D211,M211)</f>
        <v>23</v>
      </c>
      <c r="D211" s="6">
        <f>SUM(E211:L211)</f>
        <v>23</v>
      </c>
      <c r="E211" s="6">
        <f>SUM(E219)</f>
        <v>0</v>
      </c>
      <c r="F211" s="6">
        <f t="shared" ref="F211:M211" si="124">SUM(F219)</f>
        <v>2</v>
      </c>
      <c r="G211" s="6">
        <f t="shared" si="124"/>
        <v>7</v>
      </c>
      <c r="H211" s="6">
        <f t="shared" si="124"/>
        <v>0</v>
      </c>
      <c r="I211" s="6">
        <f t="shared" si="124"/>
        <v>0</v>
      </c>
      <c r="J211" s="6">
        <f t="shared" si="124"/>
        <v>0</v>
      </c>
      <c r="K211" s="6">
        <f t="shared" si="124"/>
        <v>12</v>
      </c>
      <c r="L211" s="6">
        <f t="shared" si="124"/>
        <v>2</v>
      </c>
      <c r="M211" s="6">
        <f t="shared" si="124"/>
        <v>0</v>
      </c>
    </row>
    <row r="212" spans="1:13" ht="12.75" x14ac:dyDescent="0.2"/>
    <row r="213" spans="1:13" ht="13.15" customHeight="1" x14ac:dyDescent="0.2">
      <c r="A213" s="6" t="s">
        <v>13</v>
      </c>
      <c r="B213" s="6" t="s">
        <v>0</v>
      </c>
      <c r="C213" s="6">
        <f t="shared" ref="C213:D213" si="125">SUM(C214,C215)</f>
        <v>1</v>
      </c>
      <c r="D213" s="6">
        <f t="shared" si="125"/>
        <v>1</v>
      </c>
      <c r="E213" s="6">
        <f>SUM(E214,E215)</f>
        <v>0</v>
      </c>
      <c r="F213" s="6">
        <f t="shared" ref="F213:M213" si="126">SUM(F214,F215)</f>
        <v>0</v>
      </c>
      <c r="G213" s="6">
        <f t="shared" si="126"/>
        <v>0</v>
      </c>
      <c r="H213" s="6">
        <f t="shared" si="126"/>
        <v>0</v>
      </c>
      <c r="I213" s="6">
        <f t="shared" si="126"/>
        <v>0</v>
      </c>
      <c r="J213" s="6">
        <f t="shared" si="126"/>
        <v>0</v>
      </c>
      <c r="K213" s="6">
        <f t="shared" si="126"/>
        <v>1</v>
      </c>
      <c r="L213" s="6">
        <f t="shared" si="126"/>
        <v>0</v>
      </c>
      <c r="M213" s="6">
        <f t="shared" si="126"/>
        <v>0</v>
      </c>
    </row>
    <row r="214" spans="1:13" ht="13.15" customHeight="1" x14ac:dyDescent="0.25">
      <c r="B214" s="6" t="s">
        <v>11</v>
      </c>
      <c r="C214" s="6">
        <f>SUM(D214,M214)</f>
        <v>1</v>
      </c>
      <c r="D214" s="6">
        <f>SUM(E214:L214)</f>
        <v>1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3">
        <v>0</v>
      </c>
      <c r="K214" s="22">
        <v>1</v>
      </c>
      <c r="L214" s="22">
        <v>0</v>
      </c>
      <c r="M214" s="11">
        <v>0</v>
      </c>
    </row>
    <row r="215" spans="1:13" ht="13.15" customHeight="1" x14ac:dyDescent="0.25">
      <c r="B215" s="6" t="s">
        <v>12</v>
      </c>
      <c r="C215" s="6">
        <f>SUM(D215,M215)</f>
        <v>0</v>
      </c>
      <c r="D215" s="6">
        <f>SUM(E215:L215)</f>
        <v>0</v>
      </c>
      <c r="E215" s="22">
        <v>0</v>
      </c>
      <c r="F215" s="22">
        <v>0</v>
      </c>
      <c r="G215" s="22">
        <v>0</v>
      </c>
      <c r="H215" s="23">
        <v>0</v>
      </c>
      <c r="I215" s="22">
        <v>0</v>
      </c>
      <c r="J215" s="23">
        <v>0</v>
      </c>
      <c r="K215" s="22">
        <v>0</v>
      </c>
      <c r="L215" s="22">
        <v>0</v>
      </c>
      <c r="M215" s="11">
        <v>0</v>
      </c>
    </row>
    <row r="216" spans="1:13" ht="13.15" customHeight="1" x14ac:dyDescent="0.25">
      <c r="E216" s="22"/>
      <c r="F216" s="22"/>
      <c r="G216" s="22"/>
      <c r="H216" s="23"/>
      <c r="I216" s="22"/>
      <c r="J216" s="23"/>
      <c r="K216" s="22"/>
      <c r="L216" s="22"/>
      <c r="M216" s="11"/>
    </row>
    <row r="217" spans="1:13" ht="12.75" x14ac:dyDescent="0.2">
      <c r="A217" s="6" t="s">
        <v>53</v>
      </c>
      <c r="B217" s="6" t="s">
        <v>0</v>
      </c>
      <c r="C217" s="6">
        <f t="shared" ref="C217:M217" si="127">SUM(C218,C219)</f>
        <v>90</v>
      </c>
      <c r="D217" s="6">
        <f t="shared" si="127"/>
        <v>88</v>
      </c>
      <c r="E217" s="6">
        <f>SUM(E218,E219)</f>
        <v>2</v>
      </c>
      <c r="F217" s="6">
        <f t="shared" si="127"/>
        <v>5</v>
      </c>
      <c r="G217" s="6">
        <f t="shared" si="127"/>
        <v>28</v>
      </c>
      <c r="H217" s="6">
        <f t="shared" si="127"/>
        <v>0</v>
      </c>
      <c r="I217" s="6">
        <f t="shared" si="127"/>
        <v>2</v>
      </c>
      <c r="J217" s="6">
        <f t="shared" si="127"/>
        <v>0</v>
      </c>
      <c r="K217" s="6">
        <f t="shared" si="127"/>
        <v>49</v>
      </c>
      <c r="L217" s="6">
        <f t="shared" si="127"/>
        <v>2</v>
      </c>
      <c r="M217" s="6">
        <f t="shared" si="127"/>
        <v>2</v>
      </c>
    </row>
    <row r="218" spans="1:13" ht="15" x14ac:dyDescent="0.25">
      <c r="B218" s="6" t="s">
        <v>11</v>
      </c>
      <c r="C218" s="6">
        <f>SUM(D218,M218)</f>
        <v>67</v>
      </c>
      <c r="D218" s="6">
        <f>SUM(E218:L218)</f>
        <v>65</v>
      </c>
      <c r="E218" s="23">
        <v>2</v>
      </c>
      <c r="F218" s="22">
        <v>3</v>
      </c>
      <c r="G218" s="22">
        <v>21</v>
      </c>
      <c r="H218" s="23">
        <v>0</v>
      </c>
      <c r="I218" s="22">
        <v>2</v>
      </c>
      <c r="J218" s="23">
        <v>0</v>
      </c>
      <c r="K218" s="22">
        <v>37</v>
      </c>
      <c r="L218" s="23">
        <v>0</v>
      </c>
      <c r="M218" s="11">
        <v>2</v>
      </c>
    </row>
    <row r="219" spans="1:13" ht="15" x14ac:dyDescent="0.25">
      <c r="B219" s="6" t="s">
        <v>12</v>
      </c>
      <c r="C219" s="6">
        <f>SUM(D219,M219)</f>
        <v>23</v>
      </c>
      <c r="D219" s="6">
        <f>SUM(E219:L219)</f>
        <v>23</v>
      </c>
      <c r="E219" s="22">
        <v>0</v>
      </c>
      <c r="F219" s="22">
        <v>2</v>
      </c>
      <c r="G219" s="22">
        <v>7</v>
      </c>
      <c r="H219" s="23">
        <v>0</v>
      </c>
      <c r="I219" s="23">
        <v>0</v>
      </c>
      <c r="J219" s="23">
        <v>0</v>
      </c>
      <c r="K219" s="22">
        <v>12</v>
      </c>
      <c r="L219" s="22">
        <v>2</v>
      </c>
      <c r="M219" s="11">
        <v>0</v>
      </c>
    </row>
    <row r="220" spans="1:13" ht="15" x14ac:dyDescent="0.25">
      <c r="E220" s="20"/>
      <c r="F220" s="20"/>
      <c r="G220" s="20"/>
      <c r="H220" s="20"/>
      <c r="I220" s="20"/>
      <c r="J220" s="20"/>
      <c r="K220" s="20"/>
      <c r="L220" s="21"/>
      <c r="M220" s="15"/>
    </row>
    <row r="221" spans="1:13" ht="13.15" customHeight="1" x14ac:dyDescent="0.2">
      <c r="A221" s="6" t="s">
        <v>29</v>
      </c>
      <c r="B221" s="6" t="s">
        <v>0</v>
      </c>
      <c r="C221" s="6">
        <f t="shared" ref="C221:M221" si="128">SUM(C222,C223)</f>
        <v>289</v>
      </c>
      <c r="D221" s="6">
        <f t="shared" si="128"/>
        <v>264</v>
      </c>
      <c r="E221" s="6">
        <f>SUM(E222,E223)</f>
        <v>5</v>
      </c>
      <c r="F221" s="6">
        <f t="shared" si="128"/>
        <v>21</v>
      </c>
      <c r="G221" s="6">
        <f t="shared" si="128"/>
        <v>38</v>
      </c>
      <c r="H221" s="6">
        <f t="shared" si="128"/>
        <v>0</v>
      </c>
      <c r="I221" s="6">
        <f t="shared" si="128"/>
        <v>14</v>
      </c>
      <c r="J221" s="6">
        <f t="shared" ref="J221" si="129">SUM(J222,J223)</f>
        <v>0</v>
      </c>
      <c r="K221" s="6">
        <f t="shared" si="128"/>
        <v>167</v>
      </c>
      <c r="L221" s="6">
        <f t="shared" si="128"/>
        <v>19</v>
      </c>
      <c r="M221" s="6">
        <f t="shared" si="128"/>
        <v>25</v>
      </c>
    </row>
    <row r="222" spans="1:13" ht="12.75" x14ac:dyDescent="0.2">
      <c r="B222" s="6" t="s">
        <v>11</v>
      </c>
      <c r="C222" s="6">
        <f>SUM(D222,M222)</f>
        <v>234</v>
      </c>
      <c r="D222" s="6">
        <f>SUM(E222:L222)</f>
        <v>212</v>
      </c>
      <c r="E222" s="6">
        <f>SUM(E226,E230)</f>
        <v>5</v>
      </c>
      <c r="F222" s="6">
        <f>SUM(F226,F230,F235)</f>
        <v>18</v>
      </c>
      <c r="G222" s="6">
        <f t="shared" ref="G222:J223" si="130">SUM(G226,G230)</f>
        <v>31</v>
      </c>
      <c r="H222" s="6">
        <f t="shared" si="130"/>
        <v>0</v>
      </c>
      <c r="I222" s="6">
        <f t="shared" si="130"/>
        <v>10</v>
      </c>
      <c r="J222" s="6">
        <f t="shared" si="130"/>
        <v>0</v>
      </c>
      <c r="K222" s="6">
        <f>SUM(K226,K235,K230)</f>
        <v>131</v>
      </c>
      <c r="L222" s="6">
        <f>SUM(L226,L230)</f>
        <v>17</v>
      </c>
      <c r="M222" s="6">
        <f>SUM(M226,M230)</f>
        <v>22</v>
      </c>
    </row>
    <row r="223" spans="1:13" ht="12.75" x14ac:dyDescent="0.2">
      <c r="B223" s="6" t="s">
        <v>12</v>
      </c>
      <c r="C223" s="6">
        <f>SUM(D223,M223)</f>
        <v>55</v>
      </c>
      <c r="D223" s="6">
        <f>SUM(E223:L223)</f>
        <v>52</v>
      </c>
      <c r="E223" s="6">
        <f>SUM(E227,E231)</f>
        <v>0</v>
      </c>
      <c r="F223" s="6">
        <f>SUM(F227,F231,F236)</f>
        <v>3</v>
      </c>
      <c r="G223" s="6">
        <f t="shared" si="130"/>
        <v>7</v>
      </c>
      <c r="H223" s="6">
        <f t="shared" si="130"/>
        <v>0</v>
      </c>
      <c r="I223" s="6">
        <f t="shared" si="130"/>
        <v>4</v>
      </c>
      <c r="J223" s="6">
        <f t="shared" si="130"/>
        <v>0</v>
      </c>
      <c r="K223" s="6">
        <f>SUM(K227,K231)</f>
        <v>36</v>
      </c>
      <c r="L223" s="6">
        <f>SUM(L227,L231)</f>
        <v>2</v>
      </c>
      <c r="M223" s="6">
        <f>SUM(M227,M231)</f>
        <v>3</v>
      </c>
    </row>
    <row r="224" spans="1:13" ht="12.75" x14ac:dyDescent="0.2"/>
    <row r="225" spans="1:13" ht="13.15" customHeight="1" x14ac:dyDescent="0.2">
      <c r="A225" s="6" t="s">
        <v>14</v>
      </c>
      <c r="B225" s="6" t="s">
        <v>0</v>
      </c>
      <c r="C225" s="6">
        <f t="shared" ref="C225:D225" si="131">SUM(C226,C227)</f>
        <v>276</v>
      </c>
      <c r="D225" s="6">
        <f t="shared" si="131"/>
        <v>251</v>
      </c>
      <c r="E225" s="6">
        <f t="shared" ref="E225:M225" si="132">SUM(E226,E227)</f>
        <v>5</v>
      </c>
      <c r="F225" s="6">
        <f t="shared" si="132"/>
        <v>19</v>
      </c>
      <c r="G225" s="6">
        <f t="shared" si="132"/>
        <v>38</v>
      </c>
      <c r="H225" s="6">
        <f t="shared" si="132"/>
        <v>0</v>
      </c>
      <c r="I225" s="6">
        <f t="shared" si="132"/>
        <v>14</v>
      </c>
      <c r="J225" s="6">
        <f t="shared" si="132"/>
        <v>0</v>
      </c>
      <c r="K225" s="6">
        <f t="shared" si="132"/>
        <v>156</v>
      </c>
      <c r="L225" s="6">
        <f t="shared" si="132"/>
        <v>19</v>
      </c>
      <c r="M225" s="6">
        <f t="shared" si="132"/>
        <v>25</v>
      </c>
    </row>
    <row r="226" spans="1:13" ht="15" x14ac:dyDescent="0.25">
      <c r="B226" s="6" t="s">
        <v>11</v>
      </c>
      <c r="C226" s="6">
        <f>SUM(D226,M226)</f>
        <v>221</v>
      </c>
      <c r="D226" s="6">
        <f>SUM(E226:L226)</f>
        <v>199</v>
      </c>
      <c r="E226" s="22">
        <v>5</v>
      </c>
      <c r="F226" s="22">
        <v>16</v>
      </c>
      <c r="G226" s="22">
        <v>31</v>
      </c>
      <c r="H226" s="22">
        <v>0</v>
      </c>
      <c r="I226" s="22">
        <v>10</v>
      </c>
      <c r="J226" s="23">
        <v>0</v>
      </c>
      <c r="K226" s="22">
        <v>120</v>
      </c>
      <c r="L226" s="22">
        <v>17</v>
      </c>
      <c r="M226" s="11">
        <v>22</v>
      </c>
    </row>
    <row r="227" spans="1:13" ht="15" x14ac:dyDescent="0.25">
      <c r="B227" s="6" t="s">
        <v>12</v>
      </c>
      <c r="C227" s="6">
        <f>SUM(D227,M227)</f>
        <v>55</v>
      </c>
      <c r="D227" s="6">
        <f>SUM(E227:L227)</f>
        <v>52</v>
      </c>
      <c r="E227" s="22">
        <v>0</v>
      </c>
      <c r="F227" s="22">
        <v>3</v>
      </c>
      <c r="G227" s="22">
        <v>7</v>
      </c>
      <c r="H227" s="23">
        <v>0</v>
      </c>
      <c r="I227" s="22">
        <v>4</v>
      </c>
      <c r="J227" s="23">
        <v>0</v>
      </c>
      <c r="K227" s="22">
        <v>36</v>
      </c>
      <c r="L227" s="22">
        <v>2</v>
      </c>
      <c r="M227" s="11">
        <v>3</v>
      </c>
    </row>
    <row r="228" spans="1:13" ht="12.75" x14ac:dyDescent="0.2"/>
    <row r="229" spans="1:13" ht="12.75" x14ac:dyDescent="0.2">
      <c r="A229" s="6" t="s">
        <v>16</v>
      </c>
      <c r="B229" s="6" t="s">
        <v>0</v>
      </c>
      <c r="C229" s="6">
        <f t="shared" ref="C229:M229" si="133">SUM(C230,C231)</f>
        <v>1</v>
      </c>
      <c r="D229" s="6">
        <f t="shared" si="133"/>
        <v>1</v>
      </c>
      <c r="E229" s="6">
        <f>SUM(E230,E231)</f>
        <v>0</v>
      </c>
      <c r="F229" s="6">
        <f t="shared" si="133"/>
        <v>1</v>
      </c>
      <c r="G229" s="6">
        <f t="shared" si="133"/>
        <v>0</v>
      </c>
      <c r="H229" s="6">
        <f t="shared" si="133"/>
        <v>0</v>
      </c>
      <c r="I229" s="6">
        <f t="shared" si="133"/>
        <v>0</v>
      </c>
      <c r="J229" s="6">
        <f t="shared" si="133"/>
        <v>0</v>
      </c>
      <c r="K229" s="6">
        <f t="shared" si="133"/>
        <v>0</v>
      </c>
      <c r="L229" s="6">
        <f t="shared" si="133"/>
        <v>0</v>
      </c>
      <c r="M229" s="6">
        <f t="shared" si="133"/>
        <v>0</v>
      </c>
    </row>
    <row r="230" spans="1:13" ht="12.75" x14ac:dyDescent="0.2">
      <c r="B230" s="6" t="s">
        <v>11</v>
      </c>
      <c r="C230" s="6">
        <f>SUM(D230,M230)</f>
        <v>1</v>
      </c>
      <c r="D230" s="6">
        <f>SUM(E230:L230)</f>
        <v>1</v>
      </c>
      <c r="E230" s="13">
        <v>0</v>
      </c>
      <c r="F230" s="13">
        <v>1</v>
      </c>
      <c r="G230" s="13">
        <v>0</v>
      </c>
      <c r="H230" s="13">
        <v>0</v>
      </c>
      <c r="I230" s="13">
        <v>0</v>
      </c>
      <c r="J230" s="13">
        <v>0</v>
      </c>
      <c r="K230" s="12">
        <v>0</v>
      </c>
      <c r="L230" s="13">
        <v>0</v>
      </c>
      <c r="M230" s="11">
        <v>0</v>
      </c>
    </row>
    <row r="231" spans="1:13" ht="12.75" x14ac:dyDescent="0.2">
      <c r="B231" s="6" t="s">
        <v>12</v>
      </c>
      <c r="C231" s="6">
        <f>SUM(D231,M231)</f>
        <v>0</v>
      </c>
      <c r="D231" s="6">
        <f>SUM(E231:L231)</f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2">
        <v>0</v>
      </c>
      <c r="L231" s="13">
        <v>0</v>
      </c>
      <c r="M231" s="11">
        <v>0</v>
      </c>
    </row>
    <row r="232" spans="1:13" ht="12.75" x14ac:dyDescent="0.2">
      <c r="E232" s="8"/>
      <c r="F232" s="8"/>
      <c r="G232" s="8"/>
      <c r="H232" s="8"/>
      <c r="I232" s="8"/>
      <c r="J232" s="8"/>
      <c r="K232" s="8"/>
      <c r="L232" s="8"/>
      <c r="M232" s="8"/>
    </row>
    <row r="233" spans="1:13" ht="12.75" x14ac:dyDescent="0.2">
      <c r="E233" s="8"/>
      <c r="F233" s="8"/>
      <c r="G233" s="8"/>
      <c r="H233" s="8"/>
      <c r="I233" s="8"/>
      <c r="J233" s="8"/>
      <c r="K233" s="8"/>
      <c r="L233" s="8"/>
      <c r="M233" s="8"/>
    </row>
    <row r="234" spans="1:13" ht="12.75" x14ac:dyDescent="0.2">
      <c r="A234" s="6" t="s">
        <v>31</v>
      </c>
      <c r="B234" s="6" t="s">
        <v>0</v>
      </c>
      <c r="C234" s="6">
        <f t="shared" ref="C234:M234" si="134">SUM(C235,C236)</f>
        <v>26</v>
      </c>
      <c r="D234" s="6">
        <f t="shared" si="134"/>
        <v>24</v>
      </c>
      <c r="E234" s="6">
        <f>SUM(E235,E236)</f>
        <v>1</v>
      </c>
      <c r="F234" s="6">
        <f t="shared" si="134"/>
        <v>1</v>
      </c>
      <c r="G234" s="6">
        <f t="shared" si="134"/>
        <v>3</v>
      </c>
      <c r="H234" s="6">
        <f t="shared" si="134"/>
        <v>0</v>
      </c>
      <c r="I234" s="6">
        <f t="shared" si="134"/>
        <v>0</v>
      </c>
      <c r="J234" s="6">
        <f t="shared" si="134"/>
        <v>0</v>
      </c>
      <c r="K234" s="6">
        <f t="shared" si="134"/>
        <v>15</v>
      </c>
      <c r="L234" s="6">
        <f t="shared" si="134"/>
        <v>4</v>
      </c>
      <c r="M234" s="6">
        <f t="shared" si="134"/>
        <v>2</v>
      </c>
    </row>
    <row r="235" spans="1:13" ht="15" x14ac:dyDescent="0.25">
      <c r="B235" s="6" t="s">
        <v>11</v>
      </c>
      <c r="C235" s="6">
        <f>SUM(D235,M235)</f>
        <v>19</v>
      </c>
      <c r="D235" s="6">
        <f>SUM(E235:L235)</f>
        <v>18</v>
      </c>
      <c r="E235" s="23">
        <v>1</v>
      </c>
      <c r="F235" s="23">
        <v>1</v>
      </c>
      <c r="G235" s="22">
        <v>2</v>
      </c>
      <c r="H235" s="23">
        <v>0</v>
      </c>
      <c r="I235" s="23">
        <v>0</v>
      </c>
      <c r="J235" s="23">
        <v>0</v>
      </c>
      <c r="K235" s="22">
        <v>11</v>
      </c>
      <c r="L235" s="23">
        <v>3</v>
      </c>
      <c r="M235" s="11">
        <v>1</v>
      </c>
    </row>
    <row r="236" spans="1:13" ht="15" x14ac:dyDescent="0.25">
      <c r="B236" s="6" t="s">
        <v>12</v>
      </c>
      <c r="C236" s="6">
        <f>SUM(D236,M236)</f>
        <v>7</v>
      </c>
      <c r="D236" s="6">
        <f>SUM(E236:L236)</f>
        <v>6</v>
      </c>
      <c r="E236" s="23">
        <v>0</v>
      </c>
      <c r="F236" s="23">
        <v>0</v>
      </c>
      <c r="G236" s="23">
        <v>1</v>
      </c>
      <c r="H236" s="23">
        <v>0</v>
      </c>
      <c r="I236" s="23">
        <v>0</v>
      </c>
      <c r="J236" s="23">
        <v>0</v>
      </c>
      <c r="K236" s="22">
        <v>4</v>
      </c>
      <c r="L236" s="23">
        <v>1</v>
      </c>
      <c r="M236" s="11">
        <v>1</v>
      </c>
    </row>
    <row r="237" spans="1:13" ht="12.75" x14ac:dyDescent="0.2">
      <c r="E237" s="15"/>
      <c r="F237" s="15"/>
      <c r="G237" s="15"/>
      <c r="H237" s="15"/>
      <c r="I237" s="15"/>
      <c r="J237" s="15"/>
      <c r="K237" s="15"/>
      <c r="L237" s="15"/>
      <c r="M237" s="15"/>
    </row>
    <row r="238" spans="1:13" ht="13.15" customHeight="1" x14ac:dyDescent="0.2">
      <c r="A238" s="6" t="s">
        <v>43</v>
      </c>
      <c r="B238" s="6" t="s">
        <v>0</v>
      </c>
      <c r="C238" s="6">
        <f t="shared" ref="C238:M238" si="135">SUM(C239,C240)</f>
        <v>63</v>
      </c>
      <c r="D238" s="6">
        <f t="shared" si="135"/>
        <v>62</v>
      </c>
      <c r="E238" s="6">
        <f>SUM(E239,E240)</f>
        <v>1</v>
      </c>
      <c r="F238" s="6">
        <f t="shared" si="135"/>
        <v>2</v>
      </c>
      <c r="G238" s="6">
        <f t="shared" si="135"/>
        <v>3</v>
      </c>
      <c r="H238" s="6">
        <f t="shared" si="135"/>
        <v>0</v>
      </c>
      <c r="I238" s="6">
        <f t="shared" si="135"/>
        <v>2</v>
      </c>
      <c r="J238" s="6">
        <f t="shared" ref="J238" si="136">SUM(J239,J240)</f>
        <v>0</v>
      </c>
      <c r="K238" s="6">
        <f t="shared" si="135"/>
        <v>52</v>
      </c>
      <c r="L238" s="6">
        <f t="shared" si="135"/>
        <v>2</v>
      </c>
      <c r="M238" s="6">
        <f t="shared" si="135"/>
        <v>1</v>
      </c>
    </row>
    <row r="239" spans="1:13" ht="12.75" x14ac:dyDescent="0.2">
      <c r="B239" s="6" t="s">
        <v>11</v>
      </c>
      <c r="C239" s="6">
        <f>SUM(D239,M239)</f>
        <v>36</v>
      </c>
      <c r="D239" s="6">
        <f>SUM(E239:L239)</f>
        <v>36</v>
      </c>
      <c r="E239" s="6">
        <f>SUM(E243)</f>
        <v>1</v>
      </c>
      <c r="F239" s="6">
        <f t="shared" ref="F239:G240" si="137">SUM(F243)</f>
        <v>1</v>
      </c>
      <c r="G239" s="6">
        <f t="shared" si="137"/>
        <v>3</v>
      </c>
      <c r="H239" s="6">
        <f>SUM(H243)</f>
        <v>0</v>
      </c>
      <c r="I239" s="6">
        <f t="shared" ref="I239:M240" si="138">SUM(I243)</f>
        <v>1</v>
      </c>
      <c r="J239" s="6">
        <f t="shared" ref="J239" si="139">SUM(J243)</f>
        <v>0</v>
      </c>
      <c r="K239" s="6">
        <f t="shared" si="138"/>
        <v>28</v>
      </c>
      <c r="L239" s="6">
        <f t="shared" si="138"/>
        <v>2</v>
      </c>
      <c r="M239" s="6">
        <f t="shared" si="138"/>
        <v>0</v>
      </c>
    </row>
    <row r="240" spans="1:13" ht="12.75" x14ac:dyDescent="0.2">
      <c r="B240" s="6" t="s">
        <v>12</v>
      </c>
      <c r="C240" s="6">
        <f>SUM(D240,M240)</f>
        <v>27</v>
      </c>
      <c r="D240" s="6">
        <f>SUM(E240:L240)</f>
        <v>26</v>
      </c>
      <c r="E240" s="6">
        <f>SUM(E244)</f>
        <v>0</v>
      </c>
      <c r="F240" s="6">
        <f t="shared" si="137"/>
        <v>1</v>
      </c>
      <c r="G240" s="6">
        <f t="shared" si="137"/>
        <v>0</v>
      </c>
      <c r="H240" s="6">
        <f>SUM(H244)</f>
        <v>0</v>
      </c>
      <c r="I240" s="6">
        <f t="shared" si="138"/>
        <v>1</v>
      </c>
      <c r="J240" s="6">
        <f t="shared" ref="J240" si="140">SUM(J244)</f>
        <v>0</v>
      </c>
      <c r="K240" s="6">
        <f t="shared" si="138"/>
        <v>24</v>
      </c>
      <c r="L240" s="6">
        <f t="shared" si="138"/>
        <v>0</v>
      </c>
      <c r="M240" s="6">
        <f t="shared" si="138"/>
        <v>1</v>
      </c>
    </row>
    <row r="241" spans="1:13" ht="12.75" x14ac:dyDescent="0.2"/>
    <row r="242" spans="1:13" ht="13.15" customHeight="1" x14ac:dyDescent="0.2">
      <c r="A242" s="6" t="s">
        <v>13</v>
      </c>
      <c r="B242" s="6" t="s">
        <v>0</v>
      </c>
      <c r="C242" s="6">
        <f t="shared" ref="C242:M242" si="141">SUM(C243,C244)</f>
        <v>63</v>
      </c>
      <c r="D242" s="6">
        <f t="shared" si="141"/>
        <v>62</v>
      </c>
      <c r="E242" s="6">
        <f>SUM(E243,E244)</f>
        <v>1</v>
      </c>
      <c r="F242" s="6">
        <f t="shared" si="141"/>
        <v>2</v>
      </c>
      <c r="G242" s="6">
        <f t="shared" si="141"/>
        <v>3</v>
      </c>
      <c r="H242" s="6">
        <f t="shared" si="141"/>
        <v>0</v>
      </c>
      <c r="I242" s="6">
        <f t="shared" si="141"/>
        <v>2</v>
      </c>
      <c r="J242" s="6">
        <f t="shared" si="141"/>
        <v>0</v>
      </c>
      <c r="K242" s="6">
        <f t="shared" si="141"/>
        <v>52</v>
      </c>
      <c r="L242" s="6">
        <f t="shared" si="141"/>
        <v>2</v>
      </c>
      <c r="M242" s="6">
        <f t="shared" si="141"/>
        <v>1</v>
      </c>
    </row>
    <row r="243" spans="1:13" ht="13.15" customHeight="1" x14ac:dyDescent="0.25">
      <c r="B243" s="6" t="s">
        <v>11</v>
      </c>
      <c r="C243" s="6">
        <f>SUM(D243,M243)</f>
        <v>36</v>
      </c>
      <c r="D243" s="6">
        <f>SUM(E243:L243)</f>
        <v>36</v>
      </c>
      <c r="E243" s="22">
        <v>1</v>
      </c>
      <c r="F243" s="22">
        <v>1</v>
      </c>
      <c r="G243" s="22">
        <v>3</v>
      </c>
      <c r="H243" s="22">
        <v>0</v>
      </c>
      <c r="I243" s="22">
        <v>1</v>
      </c>
      <c r="J243" s="23">
        <v>0</v>
      </c>
      <c r="K243" s="22">
        <v>28</v>
      </c>
      <c r="L243" s="22">
        <v>2</v>
      </c>
      <c r="M243" s="11">
        <v>0</v>
      </c>
    </row>
    <row r="244" spans="1:13" ht="13.15" customHeight="1" x14ac:dyDescent="0.25">
      <c r="B244" s="6" t="s">
        <v>12</v>
      </c>
      <c r="C244" s="6">
        <f>SUM(D244,M244)</f>
        <v>27</v>
      </c>
      <c r="D244" s="6">
        <f>SUM(E244:L244)</f>
        <v>26</v>
      </c>
      <c r="E244" s="22">
        <v>0</v>
      </c>
      <c r="F244" s="22">
        <v>1</v>
      </c>
      <c r="G244" s="22">
        <v>0</v>
      </c>
      <c r="H244" s="23">
        <v>0</v>
      </c>
      <c r="I244" s="22">
        <v>1</v>
      </c>
      <c r="J244" s="23">
        <v>0</v>
      </c>
      <c r="K244" s="22">
        <v>24</v>
      </c>
      <c r="L244" s="22">
        <v>0</v>
      </c>
      <c r="M244" s="11">
        <v>1</v>
      </c>
    </row>
    <row r="245" spans="1:13" ht="12.75" x14ac:dyDescent="0.2"/>
    <row r="246" spans="1:13" ht="13.15" customHeight="1" x14ac:dyDescent="0.2">
      <c r="A246" s="6" t="s">
        <v>30</v>
      </c>
      <c r="B246" s="6" t="s">
        <v>0</v>
      </c>
      <c r="C246" s="6">
        <f t="shared" ref="C246:D246" si="142">SUM(C247,C248)</f>
        <v>3993</v>
      </c>
      <c r="D246" s="6">
        <f t="shared" si="142"/>
        <v>2587</v>
      </c>
      <c r="E246" s="6">
        <f t="shared" ref="E246:M246" si="143">SUM(E250,E254,E257,E261)</f>
        <v>83</v>
      </c>
      <c r="F246" s="6">
        <f t="shared" si="143"/>
        <v>131</v>
      </c>
      <c r="G246" s="6">
        <f t="shared" si="143"/>
        <v>281</v>
      </c>
      <c r="H246" s="6">
        <f t="shared" si="143"/>
        <v>9</v>
      </c>
      <c r="I246" s="6">
        <f t="shared" si="143"/>
        <v>187</v>
      </c>
      <c r="J246" s="6">
        <f t="shared" si="143"/>
        <v>2</v>
      </c>
      <c r="K246" s="6">
        <f t="shared" si="143"/>
        <v>1812</v>
      </c>
      <c r="L246" s="6">
        <f t="shared" si="143"/>
        <v>82</v>
      </c>
      <c r="M246" s="6">
        <f t="shared" si="143"/>
        <v>1406</v>
      </c>
    </row>
    <row r="247" spans="1:13" ht="12.75" x14ac:dyDescent="0.2">
      <c r="B247" s="6" t="s">
        <v>11</v>
      </c>
      <c r="C247" s="6">
        <f>SUM(D247,M247)</f>
        <v>1733</v>
      </c>
      <c r="D247" s="6">
        <f>SUM(E247:L247)</f>
        <v>1215</v>
      </c>
      <c r="E247" s="6">
        <f t="shared" ref="E247:M247" si="144">SUM(E251,E255,E258,E262)</f>
        <v>30</v>
      </c>
      <c r="F247" s="6">
        <f t="shared" si="144"/>
        <v>78</v>
      </c>
      <c r="G247" s="6">
        <f t="shared" si="144"/>
        <v>119</v>
      </c>
      <c r="H247" s="6">
        <f t="shared" si="144"/>
        <v>6</v>
      </c>
      <c r="I247" s="6">
        <f t="shared" si="144"/>
        <v>95</v>
      </c>
      <c r="J247" s="6">
        <f t="shared" si="144"/>
        <v>0</v>
      </c>
      <c r="K247" s="6">
        <f t="shared" si="144"/>
        <v>860</v>
      </c>
      <c r="L247" s="6">
        <f t="shared" si="144"/>
        <v>27</v>
      </c>
      <c r="M247" s="6">
        <f t="shared" si="144"/>
        <v>518</v>
      </c>
    </row>
    <row r="248" spans="1:13" ht="12.75" x14ac:dyDescent="0.2">
      <c r="B248" s="6" t="s">
        <v>12</v>
      </c>
      <c r="C248" s="6">
        <f>SUM(D248,M248)</f>
        <v>2260</v>
      </c>
      <c r="D248" s="6">
        <f>SUM(E248:L248)</f>
        <v>1372</v>
      </c>
      <c r="E248" s="6">
        <f t="shared" ref="E248:M248" si="145">SUM(E252,E256,E259,E263)</f>
        <v>53</v>
      </c>
      <c r="F248" s="6">
        <f t="shared" si="145"/>
        <v>53</v>
      </c>
      <c r="G248" s="6">
        <f t="shared" si="145"/>
        <v>162</v>
      </c>
      <c r="H248" s="6">
        <f t="shared" si="145"/>
        <v>3</v>
      </c>
      <c r="I248" s="6">
        <f t="shared" si="145"/>
        <v>92</v>
      </c>
      <c r="J248" s="6">
        <f t="shared" si="145"/>
        <v>2</v>
      </c>
      <c r="K248" s="6">
        <f t="shared" si="145"/>
        <v>952</v>
      </c>
      <c r="L248" s="6">
        <f t="shared" si="145"/>
        <v>55</v>
      </c>
      <c r="M248" s="6">
        <f t="shared" si="145"/>
        <v>888</v>
      </c>
    </row>
    <row r="249" spans="1:13" ht="12.75" x14ac:dyDescent="0.2"/>
    <row r="250" spans="1:13" ht="13.15" customHeight="1" x14ac:dyDescent="0.2">
      <c r="A250" s="6" t="s">
        <v>14</v>
      </c>
      <c r="B250" s="6" t="s">
        <v>0</v>
      </c>
      <c r="C250" s="6">
        <f t="shared" ref="C250:D250" si="146">SUM(C251,C252)</f>
        <v>2094</v>
      </c>
      <c r="D250" s="6">
        <f t="shared" si="146"/>
        <v>1301</v>
      </c>
      <c r="E250" s="6">
        <f t="shared" ref="E250:M250" si="147">SUM(E251,E252)</f>
        <v>48</v>
      </c>
      <c r="F250" s="6">
        <f t="shared" si="147"/>
        <v>64</v>
      </c>
      <c r="G250" s="6">
        <f t="shared" si="147"/>
        <v>141</v>
      </c>
      <c r="H250" s="6">
        <f t="shared" si="147"/>
        <v>4</v>
      </c>
      <c r="I250" s="6">
        <f t="shared" si="147"/>
        <v>92</v>
      </c>
      <c r="J250" s="6">
        <f t="shared" si="147"/>
        <v>2</v>
      </c>
      <c r="K250" s="6">
        <f t="shared" si="147"/>
        <v>900</v>
      </c>
      <c r="L250" s="6">
        <f t="shared" si="147"/>
        <v>50</v>
      </c>
      <c r="M250" s="6">
        <f t="shared" si="147"/>
        <v>793</v>
      </c>
    </row>
    <row r="251" spans="1:13" ht="15" x14ac:dyDescent="0.25">
      <c r="B251" s="6" t="s">
        <v>11</v>
      </c>
      <c r="C251" s="6">
        <f>SUM(D251,M251)</f>
        <v>931</v>
      </c>
      <c r="D251" s="6">
        <f>SUM(E251:L251)</f>
        <v>638</v>
      </c>
      <c r="E251" s="22">
        <v>17</v>
      </c>
      <c r="F251" s="22">
        <v>38</v>
      </c>
      <c r="G251" s="22">
        <v>60</v>
      </c>
      <c r="H251" s="22">
        <v>2</v>
      </c>
      <c r="I251" s="22">
        <v>49</v>
      </c>
      <c r="J251" s="23">
        <v>0</v>
      </c>
      <c r="K251" s="22">
        <v>452</v>
      </c>
      <c r="L251" s="22">
        <v>20</v>
      </c>
      <c r="M251" s="11">
        <v>293</v>
      </c>
    </row>
    <row r="252" spans="1:13" ht="15" x14ac:dyDescent="0.25">
      <c r="B252" s="6" t="s">
        <v>12</v>
      </c>
      <c r="C252" s="6">
        <f>SUM(D252,M252)</f>
        <v>1163</v>
      </c>
      <c r="D252" s="6">
        <f>SUM(E252:L252)</f>
        <v>663</v>
      </c>
      <c r="E252" s="22">
        <v>31</v>
      </c>
      <c r="F252" s="22">
        <v>26</v>
      </c>
      <c r="G252" s="22">
        <v>81</v>
      </c>
      <c r="H252" s="23">
        <v>2</v>
      </c>
      <c r="I252" s="22">
        <v>43</v>
      </c>
      <c r="J252" s="23">
        <v>2</v>
      </c>
      <c r="K252" s="22">
        <v>448</v>
      </c>
      <c r="L252" s="22">
        <v>30</v>
      </c>
      <c r="M252" s="11">
        <v>500</v>
      </c>
    </row>
    <row r="253" spans="1:13" ht="12.75" x14ac:dyDescent="0.2"/>
    <row r="254" spans="1:13" ht="12.75" x14ac:dyDescent="0.2">
      <c r="A254" s="6" t="s">
        <v>16</v>
      </c>
      <c r="B254" s="6" t="s">
        <v>0</v>
      </c>
      <c r="C254" s="6">
        <f t="shared" ref="C254:M254" si="148">SUM(C255,C256)</f>
        <v>876</v>
      </c>
      <c r="D254" s="6">
        <f t="shared" si="148"/>
        <v>585</v>
      </c>
      <c r="E254" s="6">
        <f>SUM(E255,E256)</f>
        <v>13</v>
      </c>
      <c r="F254" s="6">
        <f t="shared" si="148"/>
        <v>28</v>
      </c>
      <c r="G254" s="6">
        <f t="shared" si="148"/>
        <v>65</v>
      </c>
      <c r="H254" s="6">
        <f t="shared" si="148"/>
        <v>2</v>
      </c>
      <c r="I254" s="6">
        <f t="shared" si="148"/>
        <v>40</v>
      </c>
      <c r="J254" s="6">
        <f t="shared" si="148"/>
        <v>0</v>
      </c>
      <c r="K254" s="6">
        <f t="shared" si="148"/>
        <v>429</v>
      </c>
      <c r="L254" s="6">
        <f t="shared" si="148"/>
        <v>8</v>
      </c>
      <c r="M254" s="6">
        <f t="shared" si="148"/>
        <v>291</v>
      </c>
    </row>
    <row r="255" spans="1:13" ht="15" x14ac:dyDescent="0.25">
      <c r="B255" s="6" t="s">
        <v>11</v>
      </c>
      <c r="C255" s="6">
        <f>SUM(D255,M255)</f>
        <v>354</v>
      </c>
      <c r="D255" s="6">
        <f>SUM(E255:L255)</f>
        <v>259</v>
      </c>
      <c r="E255" s="22">
        <v>5</v>
      </c>
      <c r="F255" s="22">
        <v>21</v>
      </c>
      <c r="G255" s="22">
        <v>26</v>
      </c>
      <c r="H255" s="23">
        <v>1</v>
      </c>
      <c r="I255" s="22">
        <v>19</v>
      </c>
      <c r="J255" s="23">
        <v>0</v>
      </c>
      <c r="K255" s="22">
        <v>186</v>
      </c>
      <c r="L255" s="22">
        <v>1</v>
      </c>
      <c r="M255" s="11">
        <v>95</v>
      </c>
    </row>
    <row r="256" spans="1:13" ht="15" x14ac:dyDescent="0.25">
      <c r="B256" s="6" t="s">
        <v>12</v>
      </c>
      <c r="C256" s="6">
        <f>SUM(D256,M256)</f>
        <v>522</v>
      </c>
      <c r="D256" s="6">
        <f>SUM(E256:L256)</f>
        <v>326</v>
      </c>
      <c r="E256" s="22">
        <v>8</v>
      </c>
      <c r="F256" s="22">
        <v>7</v>
      </c>
      <c r="G256" s="22">
        <v>39</v>
      </c>
      <c r="H256" s="23">
        <v>1</v>
      </c>
      <c r="I256" s="22">
        <v>21</v>
      </c>
      <c r="J256" s="23">
        <v>0</v>
      </c>
      <c r="K256" s="22">
        <v>243</v>
      </c>
      <c r="L256" s="22">
        <v>7</v>
      </c>
      <c r="M256" s="11">
        <v>196</v>
      </c>
    </row>
    <row r="257" spans="1:13" ht="13.15" customHeight="1" x14ac:dyDescent="0.2">
      <c r="A257" s="6" t="s">
        <v>31</v>
      </c>
      <c r="B257" s="6" t="s">
        <v>0</v>
      </c>
      <c r="C257" s="6">
        <f>SUM(D257,M257)</f>
        <v>84</v>
      </c>
      <c r="D257" s="6">
        <f t="shared" ref="D257:M257" si="149">SUM(D258,D259)</f>
        <v>70</v>
      </c>
      <c r="E257" s="6">
        <f>SUM(E258,E259)</f>
        <v>3</v>
      </c>
      <c r="F257" s="6">
        <f t="shared" si="149"/>
        <v>5</v>
      </c>
      <c r="G257" s="6">
        <f t="shared" si="149"/>
        <v>0</v>
      </c>
      <c r="H257" s="6">
        <f t="shared" si="149"/>
        <v>0</v>
      </c>
      <c r="I257" s="6">
        <f t="shared" si="149"/>
        <v>2</v>
      </c>
      <c r="J257" s="6">
        <f t="shared" si="149"/>
        <v>0</v>
      </c>
      <c r="K257" s="6">
        <f t="shared" si="149"/>
        <v>58</v>
      </c>
      <c r="L257" s="6">
        <f t="shared" si="149"/>
        <v>2</v>
      </c>
      <c r="M257" s="6">
        <f t="shared" si="149"/>
        <v>14</v>
      </c>
    </row>
    <row r="258" spans="1:13" ht="15" x14ac:dyDescent="0.25">
      <c r="B258" s="6" t="s">
        <v>11</v>
      </c>
      <c r="C258" s="6">
        <f>SUM(D258,M258)</f>
        <v>51</v>
      </c>
      <c r="D258" s="6">
        <f>SUM(E258:L258)</f>
        <v>44</v>
      </c>
      <c r="E258" s="22">
        <v>2</v>
      </c>
      <c r="F258" s="23">
        <v>2</v>
      </c>
      <c r="G258" s="22">
        <v>0</v>
      </c>
      <c r="H258" s="23">
        <v>0</v>
      </c>
      <c r="I258" s="22">
        <v>2</v>
      </c>
      <c r="J258" s="23">
        <v>0</v>
      </c>
      <c r="K258" s="22">
        <v>38</v>
      </c>
      <c r="L258" s="22">
        <v>0</v>
      </c>
      <c r="M258" s="11">
        <v>7</v>
      </c>
    </row>
    <row r="259" spans="1:13" ht="15" x14ac:dyDescent="0.25">
      <c r="B259" s="6" t="s">
        <v>12</v>
      </c>
      <c r="C259" s="6">
        <f>SUM(D259,M259)</f>
        <v>33</v>
      </c>
      <c r="D259" s="6">
        <f>SUM(E259:L259)</f>
        <v>26</v>
      </c>
      <c r="E259" s="23">
        <v>1</v>
      </c>
      <c r="F259" s="23">
        <v>3</v>
      </c>
      <c r="G259" s="22">
        <v>0</v>
      </c>
      <c r="H259" s="23">
        <v>0</v>
      </c>
      <c r="I259" s="23">
        <v>0</v>
      </c>
      <c r="J259" s="23">
        <v>0</v>
      </c>
      <c r="K259" s="22">
        <v>20</v>
      </c>
      <c r="L259" s="23">
        <v>2</v>
      </c>
      <c r="M259" s="11">
        <v>7</v>
      </c>
    </row>
    <row r="260" spans="1:13" ht="12.75" x14ac:dyDescent="0.2"/>
    <row r="261" spans="1:13" ht="13.15" customHeight="1" x14ac:dyDescent="0.2">
      <c r="A261" s="6" t="s">
        <v>32</v>
      </c>
      <c r="B261" s="6" t="s">
        <v>0</v>
      </c>
      <c r="C261" s="6">
        <f t="shared" ref="C261:M261" si="150">SUM(C262,C263)</f>
        <v>939</v>
      </c>
      <c r="D261" s="6">
        <f t="shared" si="150"/>
        <v>631</v>
      </c>
      <c r="E261" s="6">
        <f>SUM(E262,E263)</f>
        <v>19</v>
      </c>
      <c r="F261" s="6">
        <f t="shared" si="150"/>
        <v>34</v>
      </c>
      <c r="G261" s="6">
        <f t="shared" si="150"/>
        <v>75</v>
      </c>
      <c r="H261" s="6">
        <f t="shared" si="150"/>
        <v>3</v>
      </c>
      <c r="I261" s="6">
        <f t="shared" si="150"/>
        <v>53</v>
      </c>
      <c r="J261" s="6">
        <f t="shared" si="150"/>
        <v>0</v>
      </c>
      <c r="K261" s="6">
        <f t="shared" si="150"/>
        <v>425</v>
      </c>
      <c r="L261" s="6">
        <f t="shared" si="150"/>
        <v>22</v>
      </c>
      <c r="M261" s="6">
        <f t="shared" si="150"/>
        <v>308</v>
      </c>
    </row>
    <row r="262" spans="1:13" ht="12.75" x14ac:dyDescent="0.2">
      <c r="B262" s="6" t="s">
        <v>11</v>
      </c>
      <c r="C262" s="6">
        <f>SUM(D262,M262)</f>
        <v>397</v>
      </c>
      <c r="D262" s="6">
        <f>SUM(E262:L262)</f>
        <v>274</v>
      </c>
      <c r="E262" s="10">
        <v>6</v>
      </c>
      <c r="F262" s="10">
        <v>17</v>
      </c>
      <c r="G262" s="10">
        <v>33</v>
      </c>
      <c r="H262" s="10">
        <v>3</v>
      </c>
      <c r="I262" s="10">
        <v>25</v>
      </c>
      <c r="J262" s="10">
        <v>0</v>
      </c>
      <c r="K262" s="10">
        <v>184</v>
      </c>
      <c r="L262" s="10">
        <v>6</v>
      </c>
      <c r="M262" s="10">
        <v>123</v>
      </c>
    </row>
    <row r="263" spans="1:13" ht="12.75" x14ac:dyDescent="0.2">
      <c r="B263" s="6" t="s">
        <v>12</v>
      </c>
      <c r="C263" s="6">
        <f>SUM(D263,M263)</f>
        <v>542</v>
      </c>
      <c r="D263" s="6">
        <f>SUM(E263:L263)</f>
        <v>357</v>
      </c>
      <c r="E263" s="10">
        <v>13</v>
      </c>
      <c r="F263" s="10">
        <v>17</v>
      </c>
      <c r="G263" s="10">
        <v>42</v>
      </c>
      <c r="H263" s="10">
        <v>0</v>
      </c>
      <c r="I263" s="10">
        <v>28</v>
      </c>
      <c r="J263" s="10">
        <v>0</v>
      </c>
      <c r="K263" s="10">
        <v>241</v>
      </c>
      <c r="L263" s="10">
        <v>16</v>
      </c>
      <c r="M263" s="10">
        <v>185</v>
      </c>
    </row>
    <row r="264" spans="1:13" ht="12.75" x14ac:dyDescent="0.2"/>
    <row r="265" spans="1:13" ht="12.75" x14ac:dyDescent="0.2">
      <c r="A265" s="6" t="s">
        <v>55</v>
      </c>
      <c r="B265" s="6" t="s">
        <v>0</v>
      </c>
      <c r="C265" s="6">
        <f t="shared" ref="C265:M265" si="151">SUM(C266,C267)</f>
        <v>1394</v>
      </c>
      <c r="D265" s="6">
        <f t="shared" si="151"/>
        <v>1054</v>
      </c>
      <c r="E265" s="6">
        <f>SUM(E266,E267)</f>
        <v>22</v>
      </c>
      <c r="F265" s="6">
        <f t="shared" si="151"/>
        <v>36</v>
      </c>
      <c r="G265" s="6">
        <f t="shared" si="151"/>
        <v>237</v>
      </c>
      <c r="H265" s="6">
        <f t="shared" si="151"/>
        <v>1</v>
      </c>
      <c r="I265" s="6">
        <f t="shared" si="151"/>
        <v>54</v>
      </c>
      <c r="J265" s="6">
        <f t="shared" ref="J265" si="152">SUM(J266,J267)</f>
        <v>0</v>
      </c>
      <c r="K265" s="6">
        <f t="shared" si="151"/>
        <v>643</v>
      </c>
      <c r="L265" s="6">
        <f t="shared" si="151"/>
        <v>61</v>
      </c>
      <c r="M265" s="6">
        <f t="shared" si="151"/>
        <v>340</v>
      </c>
    </row>
    <row r="266" spans="1:13" ht="12.75" x14ac:dyDescent="0.2">
      <c r="B266" s="6" t="s">
        <v>11</v>
      </c>
      <c r="C266" s="6">
        <f>SUM(D266,M266)</f>
        <v>422</v>
      </c>
      <c r="D266" s="6">
        <f>SUM(E266:L266)</f>
        <v>302</v>
      </c>
      <c r="E266" s="6">
        <f>SUM(E270,E274)</f>
        <v>7</v>
      </c>
      <c r="F266" s="6">
        <f>SUM(F270,F274)</f>
        <v>10</v>
      </c>
      <c r="G266" s="6">
        <f t="shared" ref="G266:M267" si="153">SUM(G270,G274)</f>
        <v>74</v>
      </c>
      <c r="H266" s="6">
        <f t="shared" si="153"/>
        <v>0</v>
      </c>
      <c r="I266" s="6">
        <f t="shared" si="153"/>
        <v>18</v>
      </c>
      <c r="J266" s="6">
        <f t="shared" ref="J266" si="154">SUM(J270,J274)</f>
        <v>0</v>
      </c>
      <c r="K266" s="6">
        <f t="shared" si="153"/>
        <v>176</v>
      </c>
      <c r="L266" s="6">
        <f t="shared" si="153"/>
        <v>17</v>
      </c>
      <c r="M266" s="6">
        <f t="shared" si="153"/>
        <v>120</v>
      </c>
    </row>
    <row r="267" spans="1:13" ht="13.15" customHeight="1" x14ac:dyDescent="0.2">
      <c r="B267" s="6" t="s">
        <v>12</v>
      </c>
      <c r="C267" s="6">
        <f>SUM(D267,M267)</f>
        <v>972</v>
      </c>
      <c r="D267" s="6">
        <f>SUM(E267:L267)</f>
        <v>752</v>
      </c>
      <c r="E267" s="6">
        <f>SUM(E271,E275)</f>
        <v>15</v>
      </c>
      <c r="F267" s="6">
        <f>SUM(F271,F275)</f>
        <v>26</v>
      </c>
      <c r="G267" s="6">
        <f t="shared" si="153"/>
        <v>163</v>
      </c>
      <c r="H267" s="6">
        <f t="shared" si="153"/>
        <v>1</v>
      </c>
      <c r="I267" s="6">
        <f>SUM(I271,I275)</f>
        <v>36</v>
      </c>
      <c r="J267" s="6">
        <f t="shared" ref="J267" si="155">SUM(J271,J275)</f>
        <v>0</v>
      </c>
      <c r="K267" s="6">
        <f t="shared" si="153"/>
        <v>467</v>
      </c>
      <c r="L267" s="6">
        <f t="shared" si="153"/>
        <v>44</v>
      </c>
      <c r="M267" s="6">
        <f t="shared" si="153"/>
        <v>220</v>
      </c>
    </row>
    <row r="269" spans="1:13" ht="13.15" customHeight="1" x14ac:dyDescent="0.2">
      <c r="A269" s="6" t="s">
        <v>13</v>
      </c>
      <c r="B269" s="6" t="s">
        <v>0</v>
      </c>
      <c r="C269" s="6">
        <f t="shared" ref="C269:M269" si="156">SUM(C270,C271)</f>
        <v>415</v>
      </c>
      <c r="D269" s="6">
        <f t="shared" si="156"/>
        <v>375</v>
      </c>
      <c r="E269" s="6">
        <f>SUM(E270,E271)</f>
        <v>10</v>
      </c>
      <c r="F269" s="6">
        <f t="shared" si="156"/>
        <v>7</v>
      </c>
      <c r="G269" s="6">
        <f t="shared" si="156"/>
        <v>92</v>
      </c>
      <c r="H269" s="6">
        <f t="shared" si="156"/>
        <v>0</v>
      </c>
      <c r="I269" s="6">
        <f t="shared" si="156"/>
        <v>12</v>
      </c>
      <c r="J269" s="6">
        <f t="shared" si="156"/>
        <v>0</v>
      </c>
      <c r="K269" s="6">
        <f t="shared" si="156"/>
        <v>251</v>
      </c>
      <c r="L269" s="6">
        <f t="shared" si="156"/>
        <v>3</v>
      </c>
      <c r="M269" s="6">
        <f t="shared" si="156"/>
        <v>40</v>
      </c>
    </row>
    <row r="270" spans="1:13" ht="13.15" customHeight="1" x14ac:dyDescent="0.25">
      <c r="B270" s="6" t="s">
        <v>11</v>
      </c>
      <c r="C270" s="6">
        <f>SUM(D270,M270)</f>
        <v>137</v>
      </c>
      <c r="D270" s="6">
        <f>SUM(E270:L270)</f>
        <v>121</v>
      </c>
      <c r="E270" s="22">
        <v>4</v>
      </c>
      <c r="F270" s="22">
        <v>2</v>
      </c>
      <c r="G270" s="22">
        <v>35</v>
      </c>
      <c r="H270" s="23">
        <v>0</v>
      </c>
      <c r="I270" s="22">
        <v>6</v>
      </c>
      <c r="J270" s="23">
        <v>0</v>
      </c>
      <c r="K270" s="22">
        <v>74</v>
      </c>
      <c r="L270" s="22">
        <v>0</v>
      </c>
      <c r="M270" s="11">
        <v>16</v>
      </c>
    </row>
    <row r="271" spans="1:13" ht="13.15" customHeight="1" x14ac:dyDescent="0.25">
      <c r="B271" s="6" t="s">
        <v>12</v>
      </c>
      <c r="C271" s="6">
        <f>SUM(D271,M271)</f>
        <v>278</v>
      </c>
      <c r="D271" s="6">
        <f>SUM(E271:L271)</f>
        <v>254</v>
      </c>
      <c r="E271" s="22">
        <v>6</v>
      </c>
      <c r="F271" s="22">
        <v>5</v>
      </c>
      <c r="G271" s="22">
        <v>57</v>
      </c>
      <c r="H271" s="23">
        <v>0</v>
      </c>
      <c r="I271" s="22">
        <v>6</v>
      </c>
      <c r="J271" s="23">
        <v>0</v>
      </c>
      <c r="K271" s="22">
        <v>177</v>
      </c>
      <c r="L271" s="22">
        <v>3</v>
      </c>
      <c r="M271" s="11">
        <v>24</v>
      </c>
    </row>
    <row r="273" spans="1:13" ht="13.15" customHeight="1" x14ac:dyDescent="0.2">
      <c r="A273" s="6" t="s">
        <v>14</v>
      </c>
      <c r="B273" s="6" t="s">
        <v>0</v>
      </c>
      <c r="C273" s="6">
        <f t="shared" ref="C273:M273" si="157">SUM(C274,C275)</f>
        <v>979</v>
      </c>
      <c r="D273" s="6">
        <f t="shared" si="157"/>
        <v>679</v>
      </c>
      <c r="E273" s="6">
        <f>SUM(E274,E275)</f>
        <v>12</v>
      </c>
      <c r="F273" s="6">
        <f t="shared" si="157"/>
        <v>29</v>
      </c>
      <c r="G273" s="6">
        <f t="shared" si="157"/>
        <v>145</v>
      </c>
      <c r="H273" s="6">
        <f t="shared" si="157"/>
        <v>1</v>
      </c>
      <c r="I273" s="6">
        <f t="shared" si="157"/>
        <v>42</v>
      </c>
      <c r="J273" s="6">
        <f t="shared" si="157"/>
        <v>0</v>
      </c>
      <c r="K273" s="6">
        <f t="shared" si="157"/>
        <v>392</v>
      </c>
      <c r="L273" s="6">
        <f t="shared" si="157"/>
        <v>58</v>
      </c>
      <c r="M273" s="6">
        <f t="shared" si="157"/>
        <v>300</v>
      </c>
    </row>
    <row r="274" spans="1:13" ht="13.15" customHeight="1" x14ac:dyDescent="0.25">
      <c r="B274" s="6" t="s">
        <v>11</v>
      </c>
      <c r="C274" s="6">
        <f>SUM(D274,M274)</f>
        <v>285</v>
      </c>
      <c r="D274" s="6">
        <f>SUM(E274:L274)</f>
        <v>181</v>
      </c>
      <c r="E274" s="22">
        <v>3</v>
      </c>
      <c r="F274" s="22">
        <v>8</v>
      </c>
      <c r="G274" s="22">
        <v>39</v>
      </c>
      <c r="H274" s="23">
        <v>0</v>
      </c>
      <c r="I274" s="22">
        <v>12</v>
      </c>
      <c r="J274" s="23">
        <v>0</v>
      </c>
      <c r="K274" s="22">
        <v>102</v>
      </c>
      <c r="L274" s="22">
        <v>17</v>
      </c>
      <c r="M274" s="11">
        <v>104</v>
      </c>
    </row>
    <row r="275" spans="1:13" ht="13.15" customHeight="1" x14ac:dyDescent="0.25">
      <c r="B275" s="6" t="s">
        <v>12</v>
      </c>
      <c r="C275" s="6">
        <f>SUM(D275,M275)</f>
        <v>694</v>
      </c>
      <c r="D275" s="6">
        <f>SUM(E275:L275)</f>
        <v>498</v>
      </c>
      <c r="E275" s="22">
        <v>9</v>
      </c>
      <c r="F275" s="22">
        <v>21</v>
      </c>
      <c r="G275" s="22">
        <v>106</v>
      </c>
      <c r="H275" s="23">
        <v>1</v>
      </c>
      <c r="I275" s="22">
        <v>30</v>
      </c>
      <c r="J275" s="23">
        <v>0</v>
      </c>
      <c r="K275" s="22">
        <v>290</v>
      </c>
      <c r="L275" s="22">
        <v>41</v>
      </c>
      <c r="M275" s="11">
        <v>196</v>
      </c>
    </row>
    <row r="276" spans="1:13" ht="13.15" customHeight="1" x14ac:dyDescent="0.25">
      <c r="E276" s="22"/>
      <c r="F276" s="22"/>
      <c r="G276" s="22"/>
      <c r="H276" s="23"/>
      <c r="I276" s="22"/>
      <c r="J276" s="23"/>
      <c r="K276" s="22"/>
      <c r="L276" s="22"/>
      <c r="M276" s="11"/>
    </row>
    <row r="277" spans="1:13" ht="13.15" customHeight="1" x14ac:dyDescent="0.2">
      <c r="A277" s="6" t="s">
        <v>33</v>
      </c>
      <c r="B277" s="6" t="s">
        <v>0</v>
      </c>
      <c r="C277" s="6">
        <f t="shared" ref="C277:M277" si="158">SUM(C278,C279)</f>
        <v>389</v>
      </c>
      <c r="D277" s="6">
        <f t="shared" si="158"/>
        <v>382</v>
      </c>
      <c r="E277" s="6">
        <f>SUM(E278,E279)</f>
        <v>18</v>
      </c>
      <c r="F277" s="6">
        <f t="shared" si="158"/>
        <v>45</v>
      </c>
      <c r="G277" s="6">
        <f t="shared" si="158"/>
        <v>15</v>
      </c>
      <c r="H277" s="6">
        <f t="shared" si="158"/>
        <v>0</v>
      </c>
      <c r="I277" s="6">
        <f t="shared" si="158"/>
        <v>30</v>
      </c>
      <c r="J277" s="6">
        <f t="shared" ref="J277" si="159">SUM(J278,J279)</f>
        <v>0</v>
      </c>
      <c r="K277" s="6">
        <f t="shared" si="158"/>
        <v>251</v>
      </c>
      <c r="L277" s="6">
        <f t="shared" si="158"/>
        <v>23</v>
      </c>
      <c r="M277" s="6">
        <f t="shared" si="158"/>
        <v>7</v>
      </c>
    </row>
    <row r="278" spans="1:13" ht="12.75" x14ac:dyDescent="0.2">
      <c r="B278" s="6" t="s">
        <v>11</v>
      </c>
      <c r="C278" s="6">
        <f>SUM(D278,M278)</f>
        <v>340</v>
      </c>
      <c r="D278" s="6">
        <f>SUM(E278:L278)</f>
        <v>333</v>
      </c>
      <c r="E278" s="6">
        <f>SUM(E282,E286)</f>
        <v>14</v>
      </c>
      <c r="F278" s="6">
        <f t="shared" ref="F278:M279" si="160">SUM(F282,F286)</f>
        <v>40</v>
      </c>
      <c r="G278" s="6">
        <f t="shared" si="160"/>
        <v>14</v>
      </c>
      <c r="H278" s="6">
        <f t="shared" si="160"/>
        <v>0</v>
      </c>
      <c r="I278" s="6">
        <f t="shared" si="160"/>
        <v>28</v>
      </c>
      <c r="J278" s="6">
        <f t="shared" ref="J278" si="161">SUM(J282,J286)</f>
        <v>0</v>
      </c>
      <c r="K278" s="6">
        <f t="shared" si="160"/>
        <v>220</v>
      </c>
      <c r="L278" s="6">
        <f t="shared" si="160"/>
        <v>17</v>
      </c>
      <c r="M278" s="6">
        <f t="shared" si="160"/>
        <v>7</v>
      </c>
    </row>
    <row r="279" spans="1:13" ht="12.75" x14ac:dyDescent="0.2">
      <c r="B279" s="6" t="s">
        <v>12</v>
      </c>
      <c r="C279" s="6">
        <f>SUM(D279,M279)</f>
        <v>49</v>
      </c>
      <c r="D279" s="6">
        <f>SUM(E279:L279)</f>
        <v>49</v>
      </c>
      <c r="E279" s="6">
        <f>SUM(E283,E287)</f>
        <v>4</v>
      </c>
      <c r="F279" s="6">
        <f t="shared" si="160"/>
        <v>5</v>
      </c>
      <c r="G279" s="6">
        <f t="shared" si="160"/>
        <v>1</v>
      </c>
      <c r="H279" s="6">
        <f t="shared" si="160"/>
        <v>0</v>
      </c>
      <c r="I279" s="6">
        <f t="shared" si="160"/>
        <v>2</v>
      </c>
      <c r="J279" s="6">
        <f t="shared" ref="J279" si="162">SUM(J283,J287)</f>
        <v>0</v>
      </c>
      <c r="K279" s="6">
        <f t="shared" si="160"/>
        <v>31</v>
      </c>
      <c r="L279" s="6">
        <f t="shared" si="160"/>
        <v>6</v>
      </c>
      <c r="M279" s="6">
        <f t="shared" si="160"/>
        <v>0</v>
      </c>
    </row>
    <row r="280" spans="1:13" ht="12.75" x14ac:dyDescent="0.2"/>
    <row r="281" spans="1:13" ht="13.15" customHeight="1" x14ac:dyDescent="0.2">
      <c r="A281" s="6" t="s">
        <v>14</v>
      </c>
      <c r="B281" s="6" t="s">
        <v>0</v>
      </c>
      <c r="C281" s="6">
        <f t="shared" ref="C281:M281" si="163">SUM(C282,C283)</f>
        <v>345</v>
      </c>
      <c r="D281" s="6">
        <f t="shared" si="163"/>
        <v>340</v>
      </c>
      <c r="E281" s="6">
        <f>SUM(E282,E283)</f>
        <v>18</v>
      </c>
      <c r="F281" s="6">
        <f t="shared" si="163"/>
        <v>39</v>
      </c>
      <c r="G281" s="6">
        <f t="shared" si="163"/>
        <v>12</v>
      </c>
      <c r="H281" s="6">
        <f t="shared" si="163"/>
        <v>0</v>
      </c>
      <c r="I281" s="6">
        <f t="shared" si="163"/>
        <v>26</v>
      </c>
      <c r="J281" s="6">
        <f t="shared" si="163"/>
        <v>0</v>
      </c>
      <c r="K281" s="6">
        <f t="shared" si="163"/>
        <v>226</v>
      </c>
      <c r="L281" s="6">
        <f t="shared" si="163"/>
        <v>19</v>
      </c>
      <c r="M281" s="6">
        <f t="shared" si="163"/>
        <v>5</v>
      </c>
    </row>
    <row r="282" spans="1:13" ht="15" x14ac:dyDescent="0.25">
      <c r="B282" s="6" t="s">
        <v>11</v>
      </c>
      <c r="C282" s="6">
        <f>SUM(D282,M282)</f>
        <v>301</v>
      </c>
      <c r="D282" s="6">
        <f>SUM(E282:L282)</f>
        <v>296</v>
      </c>
      <c r="E282" s="22">
        <v>14</v>
      </c>
      <c r="F282" s="22">
        <v>35</v>
      </c>
      <c r="G282" s="22">
        <v>11</v>
      </c>
      <c r="H282" s="23">
        <v>0</v>
      </c>
      <c r="I282" s="22">
        <v>25</v>
      </c>
      <c r="J282" s="23">
        <v>0</v>
      </c>
      <c r="K282" s="22">
        <v>197</v>
      </c>
      <c r="L282" s="22">
        <v>14</v>
      </c>
      <c r="M282" s="11">
        <v>5</v>
      </c>
    </row>
    <row r="283" spans="1:13" ht="15" x14ac:dyDescent="0.25">
      <c r="B283" s="6" t="s">
        <v>12</v>
      </c>
      <c r="C283" s="6">
        <f>SUM(D283,M283)</f>
        <v>44</v>
      </c>
      <c r="D283" s="6">
        <f>SUM(E283:L283)</f>
        <v>44</v>
      </c>
      <c r="E283" s="22">
        <v>4</v>
      </c>
      <c r="F283" s="22">
        <v>4</v>
      </c>
      <c r="G283" s="23">
        <v>1</v>
      </c>
      <c r="H283" s="23">
        <v>0</v>
      </c>
      <c r="I283" s="22">
        <v>1</v>
      </c>
      <c r="J283" s="23">
        <v>0</v>
      </c>
      <c r="K283" s="22">
        <v>29</v>
      </c>
      <c r="L283" s="23">
        <v>5</v>
      </c>
      <c r="M283" s="11">
        <v>0</v>
      </c>
    </row>
    <row r="284" spans="1:13" ht="12.75" x14ac:dyDescent="0.2"/>
    <row r="285" spans="1:13" ht="13.15" customHeight="1" x14ac:dyDescent="0.2">
      <c r="A285" s="6" t="s">
        <v>31</v>
      </c>
      <c r="B285" s="6" t="s">
        <v>0</v>
      </c>
      <c r="C285" s="6">
        <f t="shared" ref="C285:M285" si="164">SUM(C286,C287)</f>
        <v>44</v>
      </c>
      <c r="D285" s="6">
        <f t="shared" si="164"/>
        <v>42</v>
      </c>
      <c r="E285" s="6">
        <f>SUM(E286,E287)</f>
        <v>0</v>
      </c>
      <c r="F285" s="6">
        <f t="shared" si="164"/>
        <v>6</v>
      </c>
      <c r="G285" s="6">
        <f t="shared" si="164"/>
        <v>3</v>
      </c>
      <c r="H285" s="6">
        <f t="shared" si="164"/>
        <v>0</v>
      </c>
      <c r="I285" s="6">
        <f t="shared" si="164"/>
        <v>4</v>
      </c>
      <c r="J285" s="6">
        <f t="shared" si="164"/>
        <v>0</v>
      </c>
      <c r="K285" s="6">
        <f t="shared" si="164"/>
        <v>25</v>
      </c>
      <c r="L285" s="6">
        <f t="shared" si="164"/>
        <v>4</v>
      </c>
      <c r="M285" s="6">
        <f t="shared" si="164"/>
        <v>2</v>
      </c>
    </row>
    <row r="286" spans="1:13" ht="13.15" customHeight="1" x14ac:dyDescent="0.25">
      <c r="B286" s="6" t="s">
        <v>11</v>
      </c>
      <c r="C286" s="6">
        <f>SUM(D286,M286)</f>
        <v>39</v>
      </c>
      <c r="D286" s="6">
        <f>SUM(E286:L286)</f>
        <v>37</v>
      </c>
      <c r="E286" s="23">
        <v>0</v>
      </c>
      <c r="F286" s="23">
        <v>5</v>
      </c>
      <c r="G286" s="23">
        <v>3</v>
      </c>
      <c r="H286" s="23">
        <v>0</v>
      </c>
      <c r="I286" s="23">
        <v>3</v>
      </c>
      <c r="J286" s="23">
        <v>0</v>
      </c>
      <c r="K286" s="22">
        <v>23</v>
      </c>
      <c r="L286" s="23">
        <v>3</v>
      </c>
      <c r="M286" s="11">
        <v>2</v>
      </c>
    </row>
    <row r="287" spans="1:13" ht="13.15" customHeight="1" x14ac:dyDescent="0.25">
      <c r="B287" s="6" t="s">
        <v>12</v>
      </c>
      <c r="C287" s="6">
        <f>SUM(D287,M287)</f>
        <v>5</v>
      </c>
      <c r="D287" s="6">
        <f>SUM(E287:L287)</f>
        <v>5</v>
      </c>
      <c r="E287" s="23">
        <v>0</v>
      </c>
      <c r="F287" s="23">
        <v>1</v>
      </c>
      <c r="G287" s="23">
        <v>0</v>
      </c>
      <c r="H287" s="23">
        <v>0</v>
      </c>
      <c r="I287" s="23">
        <v>1</v>
      </c>
      <c r="J287" s="23">
        <v>0</v>
      </c>
      <c r="K287" s="22">
        <v>2</v>
      </c>
      <c r="L287" s="23">
        <v>1</v>
      </c>
      <c r="M287" s="11">
        <v>0</v>
      </c>
    </row>
    <row r="289" spans="1:13" ht="12.75" x14ac:dyDescent="0.2">
      <c r="A289" s="6" t="s">
        <v>56</v>
      </c>
    </row>
    <row r="290" spans="1:13" ht="12.75" x14ac:dyDescent="0.2">
      <c r="B290" s="6" t="s">
        <v>0</v>
      </c>
      <c r="C290" s="6">
        <f t="shared" ref="C290:L290" si="165">SUM(C291,C292)</f>
        <v>97</v>
      </c>
      <c r="D290" s="6">
        <f t="shared" si="165"/>
        <v>89</v>
      </c>
      <c r="E290" s="6">
        <f>SUM(E291,E292)</f>
        <v>6</v>
      </c>
      <c r="F290" s="6">
        <f t="shared" si="165"/>
        <v>3</v>
      </c>
      <c r="G290" s="6">
        <f t="shared" si="165"/>
        <v>7</v>
      </c>
      <c r="H290" s="6">
        <f t="shared" si="165"/>
        <v>0</v>
      </c>
      <c r="I290" s="6">
        <f t="shared" si="165"/>
        <v>6</v>
      </c>
      <c r="J290" s="6">
        <f t="shared" ref="J290" si="166">SUM(J291,J292)</f>
        <v>0</v>
      </c>
      <c r="K290" s="6">
        <f t="shared" si="165"/>
        <v>63</v>
      </c>
      <c r="L290" s="6">
        <f t="shared" si="165"/>
        <v>4</v>
      </c>
      <c r="M290" s="6">
        <f>SUM(M291,M292)</f>
        <v>8</v>
      </c>
    </row>
    <row r="291" spans="1:13" ht="12.75" x14ac:dyDescent="0.2">
      <c r="B291" s="6" t="s">
        <v>11</v>
      </c>
      <c r="C291" s="6">
        <f>SUM(D291,M291)</f>
        <v>77</v>
      </c>
      <c r="D291" s="6">
        <f>SUM(E291:L291)</f>
        <v>70</v>
      </c>
      <c r="E291" s="6">
        <f>SUM(E295)</f>
        <v>4</v>
      </c>
      <c r="F291" s="6">
        <f t="shared" ref="F291:L292" si="167">SUM(F295)</f>
        <v>3</v>
      </c>
      <c r="G291" s="6">
        <f t="shared" si="167"/>
        <v>7</v>
      </c>
      <c r="H291" s="6">
        <f t="shared" si="167"/>
        <v>0</v>
      </c>
      <c r="I291" s="6">
        <f t="shared" si="167"/>
        <v>4</v>
      </c>
      <c r="J291" s="6">
        <f t="shared" ref="J291" si="168">SUM(J295)</f>
        <v>0</v>
      </c>
      <c r="K291" s="6">
        <f t="shared" si="167"/>
        <v>52</v>
      </c>
      <c r="L291" s="6">
        <f t="shared" si="167"/>
        <v>0</v>
      </c>
      <c r="M291" s="6">
        <f>SUM(M295)</f>
        <v>7</v>
      </c>
    </row>
    <row r="292" spans="1:13" ht="12.75" x14ac:dyDescent="0.2">
      <c r="B292" s="6" t="s">
        <v>12</v>
      </c>
      <c r="C292" s="6">
        <f>SUM(D292,M292)</f>
        <v>20</v>
      </c>
      <c r="D292" s="6">
        <f>SUM(E292:L292)</f>
        <v>19</v>
      </c>
      <c r="E292" s="6">
        <f>SUM(E296)</f>
        <v>2</v>
      </c>
      <c r="F292" s="6">
        <f t="shared" si="167"/>
        <v>0</v>
      </c>
      <c r="G292" s="6">
        <f t="shared" si="167"/>
        <v>0</v>
      </c>
      <c r="H292" s="6">
        <f t="shared" si="167"/>
        <v>0</v>
      </c>
      <c r="I292" s="6">
        <f t="shared" si="167"/>
        <v>2</v>
      </c>
      <c r="J292" s="6">
        <f t="shared" ref="J292" si="169">SUM(J296)</f>
        <v>0</v>
      </c>
      <c r="K292" s="6">
        <f t="shared" si="167"/>
        <v>11</v>
      </c>
      <c r="L292" s="6">
        <f t="shared" si="167"/>
        <v>4</v>
      </c>
      <c r="M292" s="6">
        <f>SUM(M296)</f>
        <v>1</v>
      </c>
    </row>
    <row r="294" spans="1:13" ht="12.75" x14ac:dyDescent="0.2">
      <c r="A294" s="6" t="s">
        <v>13</v>
      </c>
      <c r="B294" s="6" t="s">
        <v>0</v>
      </c>
      <c r="C294" s="6">
        <f t="shared" ref="C294:L294" si="170">SUM(C295,C296)</f>
        <v>97</v>
      </c>
      <c r="D294" s="6">
        <f t="shared" si="170"/>
        <v>89</v>
      </c>
      <c r="E294" s="6">
        <f>SUM(E295,E296)</f>
        <v>6</v>
      </c>
      <c r="F294" s="6">
        <f t="shared" si="170"/>
        <v>3</v>
      </c>
      <c r="G294" s="6">
        <f t="shared" si="170"/>
        <v>7</v>
      </c>
      <c r="H294" s="6">
        <f t="shared" si="170"/>
        <v>0</v>
      </c>
      <c r="I294" s="6">
        <f t="shared" si="170"/>
        <v>6</v>
      </c>
      <c r="J294" s="6">
        <f t="shared" si="170"/>
        <v>0</v>
      </c>
      <c r="K294" s="6">
        <f t="shared" si="170"/>
        <v>63</v>
      </c>
      <c r="L294" s="6">
        <f t="shared" si="170"/>
        <v>4</v>
      </c>
      <c r="M294" s="6">
        <f>SUM(M295,M296)</f>
        <v>8</v>
      </c>
    </row>
    <row r="295" spans="1:13" ht="15" x14ac:dyDescent="0.25">
      <c r="B295" s="6" t="s">
        <v>11</v>
      </c>
      <c r="C295" s="6">
        <f>SUM(D295,M295)</f>
        <v>77</v>
      </c>
      <c r="D295" s="6">
        <f>SUM(E295:L295)</f>
        <v>70</v>
      </c>
      <c r="E295" s="22">
        <v>4</v>
      </c>
      <c r="F295" s="22">
        <v>3</v>
      </c>
      <c r="G295" s="22">
        <v>7</v>
      </c>
      <c r="H295" s="22">
        <v>0</v>
      </c>
      <c r="I295" s="22">
        <v>4</v>
      </c>
      <c r="J295" s="23">
        <v>0</v>
      </c>
      <c r="K295" s="22">
        <v>52</v>
      </c>
      <c r="L295" s="22">
        <v>0</v>
      </c>
      <c r="M295" s="11">
        <v>7</v>
      </c>
    </row>
    <row r="296" spans="1:13" ht="15" x14ac:dyDescent="0.25">
      <c r="B296" s="6" t="s">
        <v>12</v>
      </c>
      <c r="C296" s="6">
        <f>SUM(D296,M296)</f>
        <v>20</v>
      </c>
      <c r="D296" s="6">
        <f>SUM(E296:L296)</f>
        <v>19</v>
      </c>
      <c r="E296" s="22">
        <v>2</v>
      </c>
      <c r="F296" s="22">
        <v>0</v>
      </c>
      <c r="G296" s="22">
        <v>0</v>
      </c>
      <c r="H296" s="23">
        <v>0</v>
      </c>
      <c r="I296" s="22">
        <v>2</v>
      </c>
      <c r="J296" s="23">
        <v>0</v>
      </c>
      <c r="K296" s="22">
        <v>11</v>
      </c>
      <c r="L296" s="22">
        <v>4</v>
      </c>
      <c r="M296" s="11">
        <v>1</v>
      </c>
    </row>
    <row r="297" spans="1:13" ht="15" x14ac:dyDescent="0.25">
      <c r="E297" s="22"/>
      <c r="F297" s="22"/>
      <c r="G297" s="22"/>
      <c r="H297" s="23"/>
      <c r="I297" s="22"/>
      <c r="J297" s="23"/>
      <c r="K297" s="22"/>
      <c r="L297" s="22"/>
      <c r="M297" s="11"/>
    </row>
    <row r="298" spans="1:13" ht="13.15" customHeight="1" x14ac:dyDescent="0.2">
      <c r="A298" s="6" t="s">
        <v>51</v>
      </c>
      <c r="B298" s="6" t="s">
        <v>0</v>
      </c>
      <c r="C298" s="6">
        <f t="shared" ref="C298:D298" si="171">SUM(C299,C300)</f>
        <v>4</v>
      </c>
      <c r="D298" s="6">
        <f t="shared" si="171"/>
        <v>4</v>
      </c>
      <c r="E298" s="6">
        <f>SUM(E299,E300)</f>
        <v>0</v>
      </c>
      <c r="F298" s="6">
        <f t="shared" ref="F298:M298" si="172">SUM(F299,F300)</f>
        <v>0</v>
      </c>
      <c r="G298" s="6">
        <f t="shared" si="172"/>
        <v>0</v>
      </c>
      <c r="H298" s="6">
        <f t="shared" si="172"/>
        <v>0</v>
      </c>
      <c r="I298" s="6">
        <f t="shared" si="172"/>
        <v>0</v>
      </c>
      <c r="J298" s="6">
        <f t="shared" si="172"/>
        <v>0</v>
      </c>
      <c r="K298" s="6">
        <f t="shared" si="172"/>
        <v>4</v>
      </c>
      <c r="L298" s="6">
        <f t="shared" si="172"/>
        <v>0</v>
      </c>
      <c r="M298" s="6">
        <f t="shared" si="172"/>
        <v>0</v>
      </c>
    </row>
    <row r="299" spans="1:13" ht="12.75" x14ac:dyDescent="0.2">
      <c r="B299" s="6" t="s">
        <v>11</v>
      </c>
      <c r="C299" s="6">
        <f>SUM(D299,M299)</f>
        <v>4</v>
      </c>
      <c r="D299" s="6">
        <f>SUM(E299:L299)</f>
        <v>4</v>
      </c>
      <c r="E299" s="6">
        <f>SUM(E303)</f>
        <v>0</v>
      </c>
      <c r="F299" s="6">
        <f t="shared" ref="F299:G299" si="173">SUM(F303)</f>
        <v>0</v>
      </c>
      <c r="G299" s="6">
        <f t="shared" si="173"/>
        <v>0</v>
      </c>
      <c r="H299" s="6">
        <f>SUM(H303)</f>
        <v>0</v>
      </c>
      <c r="I299" s="6">
        <f t="shared" ref="I299:M300" si="174">SUM(I303)</f>
        <v>0</v>
      </c>
      <c r="J299" s="6">
        <f t="shared" si="174"/>
        <v>0</v>
      </c>
      <c r="K299" s="6">
        <f t="shared" si="174"/>
        <v>4</v>
      </c>
      <c r="L299" s="6">
        <f t="shared" si="174"/>
        <v>0</v>
      </c>
      <c r="M299" s="6">
        <f t="shared" si="174"/>
        <v>0</v>
      </c>
    </row>
    <row r="300" spans="1:13" ht="12.75" x14ac:dyDescent="0.2">
      <c r="B300" s="6" t="s">
        <v>12</v>
      </c>
      <c r="C300" s="6">
        <f>SUM(D300,M300)</f>
        <v>0</v>
      </c>
      <c r="D300" s="6">
        <f>SUM(E300:L300)</f>
        <v>0</v>
      </c>
      <c r="E300" s="6">
        <f>SUM(E304)</f>
        <v>0</v>
      </c>
      <c r="F300" s="6">
        <f t="shared" ref="F300:G300" si="175">SUM(F304)</f>
        <v>0</v>
      </c>
      <c r="G300" s="6">
        <f t="shared" si="175"/>
        <v>0</v>
      </c>
      <c r="H300" s="6">
        <f>SUM(H304)</f>
        <v>0</v>
      </c>
      <c r="I300" s="6">
        <f t="shared" ref="I300" si="176">SUM(I304)</f>
        <v>0</v>
      </c>
      <c r="J300" s="6">
        <f t="shared" si="174"/>
        <v>0</v>
      </c>
      <c r="K300" s="6">
        <f t="shared" si="174"/>
        <v>0</v>
      </c>
      <c r="L300" s="6">
        <f t="shared" si="174"/>
        <v>0</v>
      </c>
      <c r="M300" s="6">
        <f t="shared" si="174"/>
        <v>0</v>
      </c>
    </row>
    <row r="301" spans="1:13" ht="12.75" x14ac:dyDescent="0.2"/>
    <row r="302" spans="1:13" ht="13.15" customHeight="1" x14ac:dyDescent="0.2">
      <c r="A302" s="6" t="s">
        <v>13</v>
      </c>
      <c r="B302" s="6" t="s">
        <v>0</v>
      </c>
      <c r="C302" s="6">
        <f t="shared" ref="C302:D302" si="177">SUM(C303,C304)</f>
        <v>4</v>
      </c>
      <c r="D302" s="6">
        <f t="shared" si="177"/>
        <v>4</v>
      </c>
      <c r="E302" s="6">
        <f>SUM(E303,E304)</f>
        <v>0</v>
      </c>
      <c r="F302" s="6">
        <f t="shared" ref="F302:M302" si="178">SUM(F303,F304)</f>
        <v>0</v>
      </c>
      <c r="G302" s="6">
        <f t="shared" si="178"/>
        <v>0</v>
      </c>
      <c r="H302" s="6">
        <f t="shared" si="178"/>
        <v>0</v>
      </c>
      <c r="I302" s="6">
        <f t="shared" si="178"/>
        <v>0</v>
      </c>
      <c r="J302" s="6">
        <f t="shared" si="178"/>
        <v>0</v>
      </c>
      <c r="K302" s="6">
        <f t="shared" si="178"/>
        <v>4</v>
      </c>
      <c r="L302" s="6">
        <f t="shared" si="178"/>
        <v>0</v>
      </c>
      <c r="M302" s="6">
        <f t="shared" si="178"/>
        <v>0</v>
      </c>
    </row>
    <row r="303" spans="1:13" ht="13.15" customHeight="1" x14ac:dyDescent="0.25">
      <c r="B303" s="6" t="s">
        <v>11</v>
      </c>
      <c r="C303" s="6">
        <f>SUM(D303,M303)</f>
        <v>4</v>
      </c>
      <c r="D303" s="6">
        <f>SUM(E303:L303)</f>
        <v>4</v>
      </c>
      <c r="E303" s="22">
        <v>0</v>
      </c>
      <c r="F303" s="23">
        <v>0</v>
      </c>
      <c r="G303" s="22">
        <v>0</v>
      </c>
      <c r="H303" s="23">
        <v>0</v>
      </c>
      <c r="I303" s="22">
        <v>0</v>
      </c>
      <c r="J303" s="23">
        <v>0</v>
      </c>
      <c r="K303" s="22">
        <v>4</v>
      </c>
      <c r="L303" s="22">
        <v>0</v>
      </c>
      <c r="M303" s="10">
        <v>0</v>
      </c>
    </row>
    <row r="304" spans="1:13" ht="13.15" customHeight="1" x14ac:dyDescent="0.25">
      <c r="B304" s="6" t="s">
        <v>12</v>
      </c>
      <c r="C304" s="6">
        <f>SUM(D304,M304)</f>
        <v>0</v>
      </c>
      <c r="D304" s="6">
        <f>SUM(E304:L304)</f>
        <v>0</v>
      </c>
      <c r="E304" s="22">
        <v>0</v>
      </c>
      <c r="F304" s="22">
        <v>0</v>
      </c>
      <c r="G304" s="22">
        <v>0</v>
      </c>
      <c r="H304" s="23">
        <v>0</v>
      </c>
      <c r="I304" s="22">
        <v>0</v>
      </c>
      <c r="J304" s="23">
        <v>0</v>
      </c>
      <c r="K304" s="22">
        <v>0</v>
      </c>
      <c r="L304" s="22">
        <v>0</v>
      </c>
      <c r="M304" s="10">
        <v>0</v>
      </c>
    </row>
    <row r="306" spans="12:12" ht="13.15" customHeight="1" x14ac:dyDescent="0.2">
      <c r="L306" s="24" t="s">
        <v>48</v>
      </c>
    </row>
    <row r="307" spans="12:12" ht="13.15" customHeight="1" x14ac:dyDescent="0.2">
      <c r="L307" s="24" t="s">
        <v>57</v>
      </c>
    </row>
    <row r="308" spans="12:12" ht="13.15" customHeight="1" x14ac:dyDescent="0.2">
      <c r="L308" s="24"/>
    </row>
  </sheetData>
  <mergeCells count="5">
    <mergeCell ref="E6:J6"/>
    <mergeCell ref="D5:L5"/>
    <mergeCell ref="A1:M1"/>
    <mergeCell ref="A2:M2"/>
    <mergeCell ref="A3:M3"/>
  </mergeCells>
  <pageMargins left="0.35" right="0.2" top="0.22" bottom="0.3" header="0.17" footer="0.17"/>
  <pageSetup scale="85" fitToHeight="0" orientation="landscape" r:id="rId1"/>
  <rowBreaks count="5" manualBreakCount="5">
    <brk id="96" max="12" man="1"/>
    <brk id="144" max="12" man="1"/>
    <brk id="191" max="12" man="1"/>
    <brk id="233" max="16383" man="1"/>
    <brk id="2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894</vt:lpstr>
      <vt:lpstr>'894'!Print_Titles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 - Unive</dc:creator>
  <cp:lastModifiedBy>candya</cp:lastModifiedBy>
  <cp:lastPrinted>2014-09-02T12:29:17Z</cp:lastPrinted>
  <dcterms:created xsi:type="dcterms:W3CDTF">1999-08-06T18:46:00Z</dcterms:created>
  <dcterms:modified xsi:type="dcterms:W3CDTF">2014-11-13T13:24:10Z</dcterms:modified>
</cp:coreProperties>
</file>