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-15" windowWidth="11265" windowHeight="7005"/>
  </bookViews>
  <sheets>
    <sheet name="New Report" sheetId="2" r:id="rId1"/>
  </sheets>
  <definedNames>
    <definedName name="_xlnm.Print_Titles" localSheetId="0">'New Report'!$1:$1</definedName>
  </definedNames>
  <calcPr calcId="125725"/>
</workbook>
</file>

<file path=xl/calcChain.xml><?xml version="1.0" encoding="utf-8"?>
<calcChain xmlns="http://schemas.openxmlformats.org/spreadsheetml/2006/main">
  <c r="F70" i="2"/>
  <c r="F69"/>
  <c r="D74"/>
  <c r="D73"/>
  <c r="D292"/>
  <c r="D291"/>
  <c r="D288"/>
  <c r="C288" s="1"/>
  <c r="D287"/>
  <c r="D280"/>
  <c r="C280" s="1"/>
  <c r="D279"/>
  <c r="D276"/>
  <c r="D275"/>
  <c r="D272"/>
  <c r="D271"/>
  <c r="D268"/>
  <c r="D267"/>
  <c r="D264"/>
  <c r="D263"/>
  <c r="D254"/>
  <c r="D253"/>
  <c r="D250"/>
  <c r="D249"/>
  <c r="D246"/>
  <c r="D245"/>
  <c r="D242"/>
  <c r="D241"/>
  <c r="D238"/>
  <c r="D237"/>
  <c r="D234"/>
  <c r="C234" s="1"/>
  <c r="D233"/>
  <c r="D226"/>
  <c r="D225"/>
  <c r="D222"/>
  <c r="D221"/>
  <c r="D204"/>
  <c r="D203"/>
  <c r="D196"/>
  <c r="D195"/>
  <c r="D188"/>
  <c r="D187"/>
  <c r="D184"/>
  <c r="D183"/>
  <c r="D180"/>
  <c r="D179"/>
  <c r="D170"/>
  <c r="D169"/>
  <c r="D162"/>
  <c r="D161"/>
  <c r="D154"/>
  <c r="D153"/>
  <c r="D150"/>
  <c r="D149"/>
  <c r="D146"/>
  <c r="D145"/>
  <c r="D138"/>
  <c r="D137"/>
  <c r="D127"/>
  <c r="D126"/>
  <c r="C126" s="1"/>
  <c r="D119"/>
  <c r="C119" s="1"/>
  <c r="D118"/>
  <c r="D115"/>
  <c r="C115" s="1"/>
  <c r="D114"/>
  <c r="D111"/>
  <c r="D110"/>
  <c r="D103"/>
  <c r="D102"/>
  <c r="D95"/>
  <c r="D94"/>
  <c r="D86"/>
  <c r="D85"/>
  <c r="D82"/>
  <c r="D78"/>
  <c r="C78" s="1"/>
  <c r="D77"/>
  <c r="C77" s="1"/>
  <c r="D66"/>
  <c r="C66" s="1"/>
  <c r="D65"/>
  <c r="D57"/>
  <c r="D56"/>
  <c r="D53"/>
  <c r="D52"/>
  <c r="D42"/>
  <c r="D41"/>
  <c r="D37"/>
  <c r="C37" s="1"/>
  <c r="D36"/>
  <c r="D32"/>
  <c r="D31"/>
  <c r="D28"/>
  <c r="C28" s="1"/>
  <c r="D27"/>
  <c r="D24"/>
  <c r="D23"/>
  <c r="D20"/>
  <c r="D19"/>
  <c r="D16"/>
  <c r="D15"/>
  <c r="E290"/>
  <c r="J290"/>
  <c r="E286"/>
  <c r="J286"/>
  <c r="E284"/>
  <c r="J284"/>
  <c r="E283"/>
  <c r="J283"/>
  <c r="E282"/>
  <c r="J282"/>
  <c r="E278"/>
  <c r="J278"/>
  <c r="E274"/>
  <c r="J274"/>
  <c r="E270"/>
  <c r="J270"/>
  <c r="E266"/>
  <c r="J266"/>
  <c r="E262"/>
  <c r="J262"/>
  <c r="E260"/>
  <c r="J260"/>
  <c r="E259"/>
  <c r="J259"/>
  <c r="J258"/>
  <c r="E252"/>
  <c r="J252"/>
  <c r="E250"/>
  <c r="J250"/>
  <c r="E249"/>
  <c r="J249"/>
  <c r="E248"/>
  <c r="J248"/>
  <c r="E244"/>
  <c r="J244"/>
  <c r="E240"/>
  <c r="J240"/>
  <c r="E236"/>
  <c r="J236"/>
  <c r="E232"/>
  <c r="J232"/>
  <c r="E230"/>
  <c r="J230"/>
  <c r="E229"/>
  <c r="J229"/>
  <c r="E228"/>
  <c r="J228"/>
  <c r="E224"/>
  <c r="J224"/>
  <c r="E220"/>
  <c r="J220"/>
  <c r="E218"/>
  <c r="D218" s="1"/>
  <c r="J218"/>
  <c r="E217"/>
  <c r="D217" s="1"/>
  <c r="J217"/>
  <c r="E216"/>
  <c r="J216"/>
  <c r="E202"/>
  <c r="J202"/>
  <c r="E200"/>
  <c r="J200"/>
  <c r="E199"/>
  <c r="J199"/>
  <c r="E198"/>
  <c r="J198"/>
  <c r="E194"/>
  <c r="J194"/>
  <c r="E192"/>
  <c r="J192"/>
  <c r="E191"/>
  <c r="D191" s="1"/>
  <c r="J191"/>
  <c r="E190"/>
  <c r="J190"/>
  <c r="E186"/>
  <c r="J186"/>
  <c r="E182"/>
  <c r="J182"/>
  <c r="E178"/>
  <c r="J178"/>
  <c r="E176"/>
  <c r="J176"/>
  <c r="E175"/>
  <c r="J175"/>
  <c r="E174"/>
  <c r="J174"/>
  <c r="E168"/>
  <c r="J168"/>
  <c r="E166"/>
  <c r="D166" s="1"/>
  <c r="J166"/>
  <c r="E165"/>
  <c r="J165"/>
  <c r="E164"/>
  <c r="J164"/>
  <c r="E160"/>
  <c r="J160"/>
  <c r="E158"/>
  <c r="J158"/>
  <c r="E157"/>
  <c r="J157"/>
  <c r="E156"/>
  <c r="J156"/>
  <c r="E152"/>
  <c r="J152"/>
  <c r="E148"/>
  <c r="J148"/>
  <c r="E144"/>
  <c r="J144"/>
  <c r="E142"/>
  <c r="J142"/>
  <c r="E141"/>
  <c r="J141"/>
  <c r="E140"/>
  <c r="J140"/>
  <c r="E136"/>
  <c r="J136"/>
  <c r="E134"/>
  <c r="J134"/>
  <c r="E133"/>
  <c r="J133"/>
  <c r="E132"/>
  <c r="J132"/>
  <c r="E121"/>
  <c r="E125"/>
  <c r="J125"/>
  <c r="J117"/>
  <c r="E117"/>
  <c r="E113"/>
  <c r="J113"/>
  <c r="E109"/>
  <c r="J109"/>
  <c r="E101"/>
  <c r="J101"/>
  <c r="E107"/>
  <c r="J107"/>
  <c r="E106"/>
  <c r="J106"/>
  <c r="E105"/>
  <c r="J105"/>
  <c r="E99"/>
  <c r="D99" s="1"/>
  <c r="J99"/>
  <c r="E98"/>
  <c r="J98"/>
  <c r="E97"/>
  <c r="J97"/>
  <c r="E93"/>
  <c r="J93"/>
  <c r="E91"/>
  <c r="J91"/>
  <c r="E90"/>
  <c r="D90" s="1"/>
  <c r="J90"/>
  <c r="E89"/>
  <c r="J89"/>
  <c r="E84"/>
  <c r="J84"/>
  <c r="E82"/>
  <c r="J82"/>
  <c r="E81"/>
  <c r="J81"/>
  <c r="E80"/>
  <c r="J80"/>
  <c r="E76"/>
  <c r="J76"/>
  <c r="E72"/>
  <c r="J72"/>
  <c r="E70"/>
  <c r="J70"/>
  <c r="E69"/>
  <c r="J69"/>
  <c r="E68"/>
  <c r="J68"/>
  <c r="E62"/>
  <c r="J62"/>
  <c r="E61"/>
  <c r="J61"/>
  <c r="E60"/>
  <c r="J60"/>
  <c r="E64"/>
  <c r="J64"/>
  <c r="E55"/>
  <c r="J55"/>
  <c r="E51"/>
  <c r="J51"/>
  <c r="E49"/>
  <c r="J49"/>
  <c r="E48"/>
  <c r="J48"/>
  <c r="E47"/>
  <c r="J47"/>
  <c r="E40"/>
  <c r="J40"/>
  <c r="J35"/>
  <c r="E35"/>
  <c r="E30"/>
  <c r="J30"/>
  <c r="J26"/>
  <c r="E26"/>
  <c r="E22"/>
  <c r="J22"/>
  <c r="J18"/>
  <c r="E18"/>
  <c r="E14"/>
  <c r="J14"/>
  <c r="E11"/>
  <c r="J11"/>
  <c r="E10"/>
  <c r="J10"/>
  <c r="E9"/>
  <c r="J9"/>
  <c r="E6"/>
  <c r="J6"/>
  <c r="E5"/>
  <c r="J5"/>
  <c r="E4"/>
  <c r="J4"/>
  <c r="C292"/>
  <c r="C291"/>
  <c r="M290"/>
  <c r="L290"/>
  <c r="K290"/>
  <c r="I290"/>
  <c r="H290"/>
  <c r="G290"/>
  <c r="F290"/>
  <c r="C287"/>
  <c r="M286"/>
  <c r="L286"/>
  <c r="K286"/>
  <c r="I286"/>
  <c r="H286"/>
  <c r="G286"/>
  <c r="F286"/>
  <c r="M284"/>
  <c r="L284"/>
  <c r="K284"/>
  <c r="I284"/>
  <c r="H284"/>
  <c r="G284"/>
  <c r="F284"/>
  <c r="M283"/>
  <c r="L283"/>
  <c r="K283"/>
  <c r="I283"/>
  <c r="H283"/>
  <c r="G283"/>
  <c r="F283"/>
  <c r="C279"/>
  <c r="M278"/>
  <c r="L278"/>
  <c r="K278"/>
  <c r="I278"/>
  <c r="H278"/>
  <c r="G278"/>
  <c r="F278"/>
  <c r="C276"/>
  <c r="C275"/>
  <c r="M274"/>
  <c r="L274"/>
  <c r="K274"/>
  <c r="I274"/>
  <c r="H274"/>
  <c r="G274"/>
  <c r="F274"/>
  <c r="C272"/>
  <c r="C271"/>
  <c r="M270"/>
  <c r="L270"/>
  <c r="K270"/>
  <c r="I270"/>
  <c r="H270"/>
  <c r="G270"/>
  <c r="F270"/>
  <c r="C268"/>
  <c r="C267"/>
  <c r="M266"/>
  <c r="L266"/>
  <c r="K266"/>
  <c r="I266"/>
  <c r="H266"/>
  <c r="G266"/>
  <c r="F266"/>
  <c r="C264"/>
  <c r="C263"/>
  <c r="M262"/>
  <c r="L262"/>
  <c r="K262"/>
  <c r="I262"/>
  <c r="H262"/>
  <c r="G262"/>
  <c r="F262"/>
  <c r="M260"/>
  <c r="L260"/>
  <c r="K260"/>
  <c r="I260"/>
  <c r="H260"/>
  <c r="G260"/>
  <c r="F260"/>
  <c r="M259"/>
  <c r="L259"/>
  <c r="K259"/>
  <c r="I259"/>
  <c r="H259"/>
  <c r="H258" s="1"/>
  <c r="G259"/>
  <c r="F259"/>
  <c r="C254"/>
  <c r="C253"/>
  <c r="M252"/>
  <c r="L252"/>
  <c r="K252"/>
  <c r="I252"/>
  <c r="H252"/>
  <c r="G252"/>
  <c r="F252"/>
  <c r="M250"/>
  <c r="L250"/>
  <c r="K250"/>
  <c r="I250"/>
  <c r="H250"/>
  <c r="G250"/>
  <c r="F250"/>
  <c r="M249"/>
  <c r="L249"/>
  <c r="K249"/>
  <c r="I249"/>
  <c r="H249"/>
  <c r="G249"/>
  <c r="F249"/>
  <c r="C246"/>
  <c r="C245"/>
  <c r="M244"/>
  <c r="L244"/>
  <c r="K244"/>
  <c r="I244"/>
  <c r="H244"/>
  <c r="G244"/>
  <c r="F244"/>
  <c r="C242"/>
  <c r="C241"/>
  <c r="M240"/>
  <c r="L240"/>
  <c r="K240"/>
  <c r="I240"/>
  <c r="H240"/>
  <c r="G240"/>
  <c r="F240"/>
  <c r="C238"/>
  <c r="C237"/>
  <c r="M236"/>
  <c r="L236"/>
  <c r="K236"/>
  <c r="I236"/>
  <c r="H236"/>
  <c r="G236"/>
  <c r="F236"/>
  <c r="C233"/>
  <c r="M232"/>
  <c r="L232"/>
  <c r="K232"/>
  <c r="I232"/>
  <c r="H232"/>
  <c r="G232"/>
  <c r="F232"/>
  <c r="M230"/>
  <c r="L230"/>
  <c r="K230"/>
  <c r="I230"/>
  <c r="H230"/>
  <c r="G230"/>
  <c r="F230"/>
  <c r="M229"/>
  <c r="L229"/>
  <c r="K229"/>
  <c r="I229"/>
  <c r="H229"/>
  <c r="G229"/>
  <c r="F229"/>
  <c r="C226"/>
  <c r="C225"/>
  <c r="M224"/>
  <c r="L224"/>
  <c r="K224"/>
  <c r="I224"/>
  <c r="H224"/>
  <c r="G224"/>
  <c r="F224"/>
  <c r="C222"/>
  <c r="C221"/>
  <c r="M220"/>
  <c r="L220"/>
  <c r="K220"/>
  <c r="I220"/>
  <c r="H220"/>
  <c r="G220"/>
  <c r="F220"/>
  <c r="M218"/>
  <c r="L218"/>
  <c r="K218"/>
  <c r="I218"/>
  <c r="H218"/>
  <c r="G218"/>
  <c r="F218"/>
  <c r="M217"/>
  <c r="L217"/>
  <c r="K217"/>
  <c r="I217"/>
  <c r="H217"/>
  <c r="G217"/>
  <c r="F217"/>
  <c r="C204"/>
  <c r="C203"/>
  <c r="M202"/>
  <c r="L202"/>
  <c r="K202"/>
  <c r="I202"/>
  <c r="H202"/>
  <c r="G202"/>
  <c r="F202"/>
  <c r="M200"/>
  <c r="L200"/>
  <c r="K200"/>
  <c r="I200"/>
  <c r="H200"/>
  <c r="G200"/>
  <c r="F200"/>
  <c r="M199"/>
  <c r="L199"/>
  <c r="K199"/>
  <c r="I199"/>
  <c r="H199"/>
  <c r="G199"/>
  <c r="F199"/>
  <c r="C196"/>
  <c r="C195"/>
  <c r="M194"/>
  <c r="L194"/>
  <c r="K194"/>
  <c r="I194"/>
  <c r="H194"/>
  <c r="G194"/>
  <c r="F194"/>
  <c r="M192"/>
  <c r="L192"/>
  <c r="K192"/>
  <c r="I192"/>
  <c r="H192"/>
  <c r="G192"/>
  <c r="F192"/>
  <c r="M191"/>
  <c r="L191"/>
  <c r="K191"/>
  <c r="I191"/>
  <c r="H191"/>
  <c r="G191"/>
  <c r="F191"/>
  <c r="C188"/>
  <c r="C187"/>
  <c r="M186"/>
  <c r="L186"/>
  <c r="K186"/>
  <c r="I186"/>
  <c r="H186"/>
  <c r="G186"/>
  <c r="F186"/>
  <c r="C184"/>
  <c r="C183"/>
  <c r="M182"/>
  <c r="L182"/>
  <c r="K182"/>
  <c r="I182"/>
  <c r="H182"/>
  <c r="G182"/>
  <c r="F182"/>
  <c r="C180"/>
  <c r="C179"/>
  <c r="M178"/>
  <c r="L178"/>
  <c r="K178"/>
  <c r="I178"/>
  <c r="H178"/>
  <c r="G178"/>
  <c r="F178"/>
  <c r="M176"/>
  <c r="L176"/>
  <c r="K176"/>
  <c r="I176"/>
  <c r="H176"/>
  <c r="G176"/>
  <c r="F176"/>
  <c r="M175"/>
  <c r="L175"/>
  <c r="K175"/>
  <c r="I175"/>
  <c r="H175"/>
  <c r="G175"/>
  <c r="F175"/>
  <c r="C170"/>
  <c r="C169"/>
  <c r="M168"/>
  <c r="L168"/>
  <c r="K168"/>
  <c r="I168"/>
  <c r="H168"/>
  <c r="G168"/>
  <c r="F168"/>
  <c r="M166"/>
  <c r="L166"/>
  <c r="K166"/>
  <c r="I166"/>
  <c r="H166"/>
  <c r="G166"/>
  <c r="F166"/>
  <c r="M165"/>
  <c r="L165"/>
  <c r="K165"/>
  <c r="I165"/>
  <c r="H165"/>
  <c r="G165"/>
  <c r="F165"/>
  <c r="C162"/>
  <c r="C161"/>
  <c r="M160"/>
  <c r="L160"/>
  <c r="K160"/>
  <c r="I160"/>
  <c r="H160"/>
  <c r="G160"/>
  <c r="F160"/>
  <c r="M158"/>
  <c r="L158"/>
  <c r="K158"/>
  <c r="I158"/>
  <c r="H158"/>
  <c r="G158"/>
  <c r="F158"/>
  <c r="M157"/>
  <c r="L157"/>
  <c r="K157"/>
  <c r="I157"/>
  <c r="H157"/>
  <c r="G157"/>
  <c r="F157"/>
  <c r="C154"/>
  <c r="C153"/>
  <c r="M152"/>
  <c r="L152"/>
  <c r="K152"/>
  <c r="I152"/>
  <c r="H152"/>
  <c r="G152"/>
  <c r="F152"/>
  <c r="C150"/>
  <c r="C149"/>
  <c r="M148"/>
  <c r="L148"/>
  <c r="K148"/>
  <c r="I148"/>
  <c r="H148"/>
  <c r="G148"/>
  <c r="F148"/>
  <c r="C146"/>
  <c r="C145"/>
  <c r="M144"/>
  <c r="L144"/>
  <c r="K144"/>
  <c r="I144"/>
  <c r="H144"/>
  <c r="G144"/>
  <c r="F144"/>
  <c r="M142"/>
  <c r="L142"/>
  <c r="K142"/>
  <c r="I142"/>
  <c r="H142"/>
  <c r="G142"/>
  <c r="F142"/>
  <c r="M141"/>
  <c r="L141"/>
  <c r="K141"/>
  <c r="I141"/>
  <c r="H141"/>
  <c r="G141"/>
  <c r="F141"/>
  <c r="C138"/>
  <c r="C137"/>
  <c r="M136"/>
  <c r="L136"/>
  <c r="K136"/>
  <c r="I136"/>
  <c r="H136"/>
  <c r="G136"/>
  <c r="F136"/>
  <c r="M134"/>
  <c r="L134"/>
  <c r="K134"/>
  <c r="I134"/>
  <c r="H134"/>
  <c r="G134"/>
  <c r="F134"/>
  <c r="M133"/>
  <c r="L133"/>
  <c r="K133"/>
  <c r="I133"/>
  <c r="H133"/>
  <c r="G133"/>
  <c r="F133"/>
  <c r="C127"/>
  <c r="M125"/>
  <c r="L125"/>
  <c r="K125"/>
  <c r="I125"/>
  <c r="H125"/>
  <c r="G125"/>
  <c r="F125"/>
  <c r="D123"/>
  <c r="C123" s="1"/>
  <c r="D122"/>
  <c r="C122" s="1"/>
  <c r="M121"/>
  <c r="L121"/>
  <c r="K121"/>
  <c r="I121"/>
  <c r="H121"/>
  <c r="G121"/>
  <c r="F121"/>
  <c r="C118"/>
  <c r="M117"/>
  <c r="L117"/>
  <c r="K117"/>
  <c r="I117"/>
  <c r="H117"/>
  <c r="G117"/>
  <c r="F117"/>
  <c r="C114"/>
  <c r="M113"/>
  <c r="L113"/>
  <c r="K113"/>
  <c r="I113"/>
  <c r="H113"/>
  <c r="G113"/>
  <c r="F113"/>
  <c r="C111"/>
  <c r="C110"/>
  <c r="M109"/>
  <c r="L109"/>
  <c r="K109"/>
  <c r="I109"/>
  <c r="H109"/>
  <c r="G109"/>
  <c r="F109"/>
  <c r="M107"/>
  <c r="L107"/>
  <c r="K107"/>
  <c r="I107"/>
  <c r="H107"/>
  <c r="G107"/>
  <c r="F107"/>
  <c r="M106"/>
  <c r="L106"/>
  <c r="K106"/>
  <c r="I106"/>
  <c r="H106"/>
  <c r="G106"/>
  <c r="F106"/>
  <c r="C103"/>
  <c r="C102"/>
  <c r="M101"/>
  <c r="L101"/>
  <c r="K101"/>
  <c r="I101"/>
  <c r="H101"/>
  <c r="G101"/>
  <c r="F101"/>
  <c r="M99"/>
  <c r="L99"/>
  <c r="K99"/>
  <c r="I99"/>
  <c r="H99"/>
  <c r="G99"/>
  <c r="F99"/>
  <c r="M98"/>
  <c r="L98"/>
  <c r="K98"/>
  <c r="I98"/>
  <c r="H98"/>
  <c r="G98"/>
  <c r="F98"/>
  <c r="C95"/>
  <c r="C94"/>
  <c r="M93"/>
  <c r="L93"/>
  <c r="K93"/>
  <c r="I93"/>
  <c r="H93"/>
  <c r="G93"/>
  <c r="F93"/>
  <c r="M91"/>
  <c r="L91"/>
  <c r="K91"/>
  <c r="I91"/>
  <c r="H91"/>
  <c r="G91"/>
  <c r="F91"/>
  <c r="M90"/>
  <c r="L90"/>
  <c r="K90"/>
  <c r="I90"/>
  <c r="H90"/>
  <c r="G90"/>
  <c r="F90"/>
  <c r="C86"/>
  <c r="C85"/>
  <c r="M84"/>
  <c r="L84"/>
  <c r="K84"/>
  <c r="I84"/>
  <c r="H84"/>
  <c r="G84"/>
  <c r="F84"/>
  <c r="M82"/>
  <c r="L82"/>
  <c r="K82"/>
  <c r="I82"/>
  <c r="H82"/>
  <c r="G82"/>
  <c r="F82"/>
  <c r="M81"/>
  <c r="L81"/>
  <c r="K81"/>
  <c r="I81"/>
  <c r="H81"/>
  <c r="G81"/>
  <c r="D81" s="1"/>
  <c r="F81"/>
  <c r="M76"/>
  <c r="L76"/>
  <c r="K76"/>
  <c r="I76"/>
  <c r="H76"/>
  <c r="G76"/>
  <c r="F76"/>
  <c r="C74"/>
  <c r="C73"/>
  <c r="M72"/>
  <c r="L72"/>
  <c r="K72"/>
  <c r="I72"/>
  <c r="H72"/>
  <c r="G72"/>
  <c r="F72"/>
  <c r="M70"/>
  <c r="L70"/>
  <c r="K70"/>
  <c r="I70"/>
  <c r="H70"/>
  <c r="G70"/>
  <c r="M69"/>
  <c r="L69"/>
  <c r="K69"/>
  <c r="I69"/>
  <c r="I68" s="1"/>
  <c r="H69"/>
  <c r="G69"/>
  <c r="C65"/>
  <c r="M64"/>
  <c r="L64"/>
  <c r="K64"/>
  <c r="I64"/>
  <c r="H64"/>
  <c r="G64"/>
  <c r="F64"/>
  <c r="M62"/>
  <c r="L62"/>
  <c r="K62"/>
  <c r="I62"/>
  <c r="H62"/>
  <c r="G62"/>
  <c r="F62"/>
  <c r="M61"/>
  <c r="L61"/>
  <c r="K61"/>
  <c r="I61"/>
  <c r="H61"/>
  <c r="G61"/>
  <c r="F61"/>
  <c r="C57"/>
  <c r="C56"/>
  <c r="M55"/>
  <c r="L55"/>
  <c r="K55"/>
  <c r="I55"/>
  <c r="H55"/>
  <c r="G55"/>
  <c r="F55"/>
  <c r="C53"/>
  <c r="C52"/>
  <c r="M51"/>
  <c r="L51"/>
  <c r="K51"/>
  <c r="I51"/>
  <c r="H51"/>
  <c r="G51"/>
  <c r="F51"/>
  <c r="M49"/>
  <c r="L49"/>
  <c r="K49"/>
  <c r="I49"/>
  <c r="H49"/>
  <c r="G49"/>
  <c r="F49"/>
  <c r="M48"/>
  <c r="L48"/>
  <c r="K48"/>
  <c r="I48"/>
  <c r="H48"/>
  <c r="G48"/>
  <c r="F48"/>
  <c r="C42"/>
  <c r="C41"/>
  <c r="M40"/>
  <c r="L40"/>
  <c r="K40"/>
  <c r="I40"/>
  <c r="H40"/>
  <c r="G40"/>
  <c r="F40"/>
  <c r="C36"/>
  <c r="M35"/>
  <c r="L35"/>
  <c r="K35"/>
  <c r="I35"/>
  <c r="H35"/>
  <c r="G35"/>
  <c r="F35"/>
  <c r="C32"/>
  <c r="C31"/>
  <c r="M30"/>
  <c r="L30"/>
  <c r="K30"/>
  <c r="I30"/>
  <c r="H30"/>
  <c r="G30"/>
  <c r="F30"/>
  <c r="C27"/>
  <c r="M26"/>
  <c r="L26"/>
  <c r="K26"/>
  <c r="I26"/>
  <c r="H26"/>
  <c r="G26"/>
  <c r="F26"/>
  <c r="C24"/>
  <c r="C23"/>
  <c r="M22"/>
  <c r="L22"/>
  <c r="K22"/>
  <c r="I22"/>
  <c r="H22"/>
  <c r="G22"/>
  <c r="F22"/>
  <c r="C20"/>
  <c r="C19"/>
  <c r="M18"/>
  <c r="L18"/>
  <c r="K18"/>
  <c r="I18"/>
  <c r="H18"/>
  <c r="G18"/>
  <c r="F18"/>
  <c r="C16"/>
  <c r="C15"/>
  <c r="M14"/>
  <c r="L14"/>
  <c r="K14"/>
  <c r="I14"/>
  <c r="H14"/>
  <c r="G14"/>
  <c r="F14"/>
  <c r="M11"/>
  <c r="L11"/>
  <c r="L6" s="1"/>
  <c r="K11"/>
  <c r="K6" s="1"/>
  <c r="I11"/>
  <c r="I6" s="1"/>
  <c r="H11"/>
  <c r="H6" s="1"/>
  <c r="G11"/>
  <c r="G6" s="1"/>
  <c r="F11"/>
  <c r="F6" s="1"/>
  <c r="M10"/>
  <c r="L10"/>
  <c r="K10"/>
  <c r="I10"/>
  <c r="H10"/>
  <c r="G10"/>
  <c r="F10"/>
  <c r="M6"/>
  <c r="D283" l="1"/>
  <c r="D284"/>
  <c r="K258"/>
  <c r="E258"/>
  <c r="D259"/>
  <c r="D260"/>
  <c r="D229"/>
  <c r="D230"/>
  <c r="D199"/>
  <c r="D200"/>
  <c r="C200" s="1"/>
  <c r="D192"/>
  <c r="D175"/>
  <c r="D176"/>
  <c r="D165"/>
  <c r="D158"/>
  <c r="D157"/>
  <c r="D142"/>
  <c r="D141"/>
  <c r="D133"/>
  <c r="C133" s="1"/>
  <c r="D134"/>
  <c r="D106"/>
  <c r="D107"/>
  <c r="D98"/>
  <c r="D91"/>
  <c r="C91" s="1"/>
  <c r="D62"/>
  <c r="D61"/>
  <c r="G258"/>
  <c r="M258"/>
  <c r="G282"/>
  <c r="I258"/>
  <c r="L258"/>
  <c r="D270"/>
  <c r="L282"/>
  <c r="I282"/>
  <c r="L89"/>
  <c r="H282"/>
  <c r="K282"/>
  <c r="M282"/>
  <c r="G89"/>
  <c r="I89"/>
  <c r="F132"/>
  <c r="I174"/>
  <c r="M164"/>
  <c r="M80"/>
  <c r="H89"/>
  <c r="K89"/>
  <c r="M89"/>
  <c r="G164"/>
  <c r="I164"/>
  <c r="L164"/>
  <c r="F190"/>
  <c r="F9"/>
  <c r="H9"/>
  <c r="K9"/>
  <c r="M9"/>
  <c r="D14"/>
  <c r="H60"/>
  <c r="K60"/>
  <c r="M60"/>
  <c r="D76"/>
  <c r="G80"/>
  <c r="I80"/>
  <c r="F89"/>
  <c r="M198"/>
  <c r="D236"/>
  <c r="M248"/>
  <c r="D278"/>
  <c r="H5"/>
  <c r="H4" s="1"/>
  <c r="C166"/>
  <c r="H164"/>
  <c r="K164"/>
  <c r="G198"/>
  <c r="I198"/>
  <c r="L198"/>
  <c r="H97"/>
  <c r="C90"/>
  <c r="H198"/>
  <c r="K198"/>
  <c r="G60"/>
  <c r="I60"/>
  <c r="L60"/>
  <c r="L80"/>
  <c r="H80"/>
  <c r="K80"/>
  <c r="D93"/>
  <c r="G105"/>
  <c r="I105"/>
  <c r="L105"/>
  <c r="D113"/>
  <c r="C290"/>
  <c r="M5"/>
  <c r="M4" s="1"/>
  <c r="G9"/>
  <c r="I9"/>
  <c r="L9"/>
  <c r="G47"/>
  <c r="I47"/>
  <c r="L47"/>
  <c r="H47"/>
  <c r="M47"/>
  <c r="D121"/>
  <c r="H156"/>
  <c r="M156"/>
  <c r="D202"/>
  <c r="I228"/>
  <c r="F258"/>
  <c r="C260"/>
  <c r="C259"/>
  <c r="F5"/>
  <c r="F4" s="1"/>
  <c r="K5"/>
  <c r="K4" s="1"/>
  <c r="D11"/>
  <c r="D6" s="1"/>
  <c r="F97"/>
  <c r="M97"/>
  <c r="H132"/>
  <c r="K132"/>
  <c r="M132"/>
  <c r="G132"/>
  <c r="I132"/>
  <c r="L132"/>
  <c r="H190"/>
  <c r="K190"/>
  <c r="M190"/>
  <c r="M216"/>
  <c r="G248"/>
  <c r="I248"/>
  <c r="L248"/>
  <c r="H248"/>
  <c r="K248"/>
  <c r="D262"/>
  <c r="C262"/>
  <c r="D274"/>
  <c r="F282"/>
  <c r="F47"/>
  <c r="D70"/>
  <c r="G97"/>
  <c r="L140"/>
  <c r="G156"/>
  <c r="F156"/>
  <c r="K156"/>
  <c r="F164"/>
  <c r="G216"/>
  <c r="I216"/>
  <c r="L216"/>
  <c r="H216"/>
  <c r="K216"/>
  <c r="D224"/>
  <c r="C224"/>
  <c r="F228"/>
  <c r="H228"/>
  <c r="K228"/>
  <c r="M228"/>
  <c r="G228"/>
  <c r="L228"/>
  <c r="C283"/>
  <c r="K47"/>
  <c r="F60"/>
  <c r="C62"/>
  <c r="I97"/>
  <c r="L97"/>
  <c r="K97"/>
  <c r="F105"/>
  <c r="H105"/>
  <c r="K105"/>
  <c r="M105"/>
  <c r="G140"/>
  <c r="I140"/>
  <c r="C165"/>
  <c r="G190"/>
  <c r="I190"/>
  <c r="L190"/>
  <c r="F198"/>
  <c r="C61"/>
  <c r="D60"/>
  <c r="D49"/>
  <c r="D51"/>
  <c r="D64"/>
  <c r="C64"/>
  <c r="F68"/>
  <c r="L68"/>
  <c r="H68"/>
  <c r="F80"/>
  <c r="C134"/>
  <c r="I156"/>
  <c r="L156"/>
  <c r="D168"/>
  <c r="C168"/>
  <c r="H174"/>
  <c r="K174"/>
  <c r="M174"/>
  <c r="G174"/>
  <c r="L174"/>
  <c r="D178"/>
  <c r="C178"/>
  <c r="D186"/>
  <c r="C186"/>
  <c r="C199"/>
  <c r="F216"/>
  <c r="F248"/>
  <c r="D286"/>
  <c r="D22"/>
  <c r="C22"/>
  <c r="D30"/>
  <c r="C30"/>
  <c r="D40"/>
  <c r="C40"/>
  <c r="G68"/>
  <c r="C93"/>
  <c r="C107"/>
  <c r="C113"/>
  <c r="C121"/>
  <c r="D136"/>
  <c r="C136"/>
  <c r="H140"/>
  <c r="K140"/>
  <c r="M140"/>
  <c r="D144"/>
  <c r="C144"/>
  <c r="D152"/>
  <c r="C152"/>
  <c r="C202"/>
  <c r="C236"/>
  <c r="D244"/>
  <c r="C244"/>
  <c r="K68"/>
  <c r="M68"/>
  <c r="C76"/>
  <c r="C270"/>
  <c r="C11"/>
  <c r="C6" s="1"/>
  <c r="C49"/>
  <c r="C142"/>
  <c r="G5"/>
  <c r="G4" s="1"/>
  <c r="I5"/>
  <c r="I4" s="1"/>
  <c r="L5"/>
  <c r="L4" s="1"/>
  <c r="D10"/>
  <c r="D18"/>
  <c r="C18"/>
  <c r="D26"/>
  <c r="C26"/>
  <c r="D35"/>
  <c r="C35"/>
  <c r="D48"/>
  <c r="D55"/>
  <c r="C55"/>
  <c r="D72"/>
  <c r="C72"/>
  <c r="C82"/>
  <c r="D84"/>
  <c r="C84"/>
  <c r="C99"/>
  <c r="D101"/>
  <c r="C101"/>
  <c r="D109"/>
  <c r="D117"/>
  <c r="C117"/>
  <c r="D125"/>
  <c r="C125"/>
  <c r="F140"/>
  <c r="D148"/>
  <c r="C148"/>
  <c r="C158"/>
  <c r="D160"/>
  <c r="C160"/>
  <c r="F174"/>
  <c r="D182"/>
  <c r="C182"/>
  <c r="C192"/>
  <c r="D194"/>
  <c r="C194"/>
  <c r="C218"/>
  <c r="D220"/>
  <c r="C220"/>
  <c r="C230"/>
  <c r="D232"/>
  <c r="C232"/>
  <c r="D240"/>
  <c r="C240"/>
  <c r="C250"/>
  <c r="D252"/>
  <c r="C252"/>
  <c r="D266"/>
  <c r="C266"/>
  <c r="C274"/>
  <c r="C278"/>
  <c r="C284"/>
  <c r="C282" s="1"/>
  <c r="C286"/>
  <c r="D290"/>
  <c r="C175"/>
  <c r="C176"/>
  <c r="C141"/>
  <c r="C14"/>
  <c r="C10"/>
  <c r="C51"/>
  <c r="C48"/>
  <c r="C109"/>
  <c r="C106"/>
  <c r="C198" l="1"/>
  <c r="D105"/>
  <c r="D69"/>
  <c r="C69" s="1"/>
  <c r="C105"/>
  <c r="C89"/>
  <c r="D140"/>
  <c r="C132"/>
  <c r="D258"/>
  <c r="C140"/>
  <c r="C164"/>
  <c r="C47"/>
  <c r="D47"/>
  <c r="D132"/>
  <c r="D89"/>
  <c r="D164"/>
  <c r="C258"/>
  <c r="D282"/>
  <c r="C60"/>
  <c r="D198"/>
  <c r="C174"/>
  <c r="D174"/>
  <c r="C217"/>
  <c r="C216" s="1"/>
  <c r="D216"/>
  <c r="C98"/>
  <c r="C97" s="1"/>
  <c r="D97"/>
  <c r="D9"/>
  <c r="D5"/>
  <c r="D4" s="1"/>
  <c r="C249"/>
  <c r="C248" s="1"/>
  <c r="D248"/>
  <c r="C229"/>
  <c r="C228" s="1"/>
  <c r="D228"/>
  <c r="C191"/>
  <c r="C190" s="1"/>
  <c r="D190"/>
  <c r="C157"/>
  <c r="C156" s="1"/>
  <c r="D156"/>
  <c r="C81"/>
  <c r="C80" s="1"/>
  <c r="D80"/>
  <c r="C70"/>
  <c r="D68"/>
  <c r="C9"/>
  <c r="C5"/>
  <c r="C4" s="1"/>
  <c r="C68" l="1"/>
</calcChain>
</file>

<file path=xl/sharedStrings.xml><?xml version="1.0" encoding="utf-8"?>
<sst xmlns="http://schemas.openxmlformats.org/spreadsheetml/2006/main" count="276" uniqueCount="48">
  <si>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</si>
  <si>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</si>
  <si>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</si>
  <si>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</si>
  <si>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</si>
  <si>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</si>
  <si>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</si>
  <si>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</si>
  <si>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</si>
  <si>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</si>
  <si>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</si>
  <si>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</si>
  <si>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</si>
  <si>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</si>
  <si>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</si>
  <si>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</si>
  <si>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</si>
  <si>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</si>
  <si>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</si>
  <si>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</si>
  <si>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</si>
  <si>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</si>
  <si>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</si>
  <si>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</si>
  <si>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</si>
  <si>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</si>
  <si>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</si>
  <si>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</si>
  <si>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</si>
  <si>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</si>
  <si>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</si>
  <si>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</si>
  <si>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</si>
  <si>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</si>
  <si>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</si>
  <si>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</si>
  <si>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</si>
  <si>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</si>
  <si>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</si>
  <si>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</si>
  <si>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</si>
  <si>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</si>
  <si>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</si>
  <si>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</si>
  <si>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Public Policy</t>
  </si>
  <si>
    <t>Hawaiian</t>
  </si>
  <si>
    <t>2 or More</t>
  </si>
  <si>
    <t>US  Citizens &amp; Perm Res Total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</si>
</sst>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quotePrefix="1" applyNumberFormat="1" applyFont="1" applyBorder="1"/>
    <xf numFmtId="0" fontId="1" fillId="0" borderId="0" xfId="0" applyNumberFormat="1" applyFont="1" applyBorder="1"/>
    <xf numFmtId="0" fontId="2" fillId="0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0" fontId="2" fillId="2" borderId="0" xfId="2" applyFont="1" applyFill="1" applyBorder="1" applyAlignment="1">
      <alignment horizontal="right" wrapText="1"/>
    </xf>
    <xf numFmtId="0" fontId="2" fillId="2" borderId="0" xfId="2" applyFill="1" applyBorder="1"/>
    <xf numFmtId="0" fontId="1" fillId="3" borderId="0" xfId="0" applyFont="1" applyFill="1" applyBorder="1"/>
    <xf numFmtId="0" fontId="1" fillId="3" borderId="0" xfId="0" quotePrefix="1" applyNumberFormat="1" applyFont="1" applyFill="1" applyBorder="1"/>
    <xf numFmtId="0" fontId="1" fillId="0" borderId="0" xfId="0" applyFont="1" applyBorder="1" applyAlignment="1">
      <alignment horizontal="center"/>
    </xf>
    <xf numFmtId="0" fontId="3" fillId="2" borderId="0" xfId="3" applyFont="1" applyFill="1" applyBorder="1" applyAlignment="1">
      <alignment horizontal="right" wrapText="1"/>
    </xf>
    <xf numFmtId="0" fontId="2" fillId="2" borderId="0" xfId="3" applyFill="1" applyBorder="1"/>
    <xf numFmtId="0" fontId="1" fillId="0" borderId="0" xfId="0" applyFont="1" applyBorder="1" applyAlignment="1">
      <alignment horizontal="center" wrapText="1"/>
    </xf>
    <xf numFmtId="0" fontId="3" fillId="3" borderId="0" xfId="3" applyFont="1" applyFill="1" applyBorder="1" applyAlignment="1">
      <alignment horizontal="right" wrapText="1"/>
    </xf>
    <xf numFmtId="0" fontId="2" fillId="3" borderId="0" xfId="3" applyFill="1" applyBorder="1"/>
  </cellXfs>
  <cellStyles count="4">
    <cellStyle name="Normal" xfId="0" builtinId="0"/>
    <cellStyle name="Normal_Sheet1" xfId="1"/>
    <cellStyle name="Normal_Sheet2" xfId="2"/>
    <cellStyle name="Normal_Sheet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Normal="100" workbookViewId="0"/>
  </sheetViews>
  <sheetFormatPr defaultRowHeight="13.15" customHeight="1"/>
  <cols>
    <col min="1" max="1" width="29.140625" style="5" bestFit="1" customWidth="1"/>
    <col min="2" max="2" width="10.42578125" style="5" bestFit="1" customWidth="1"/>
    <col min="3" max="3" width="9.140625" style="5"/>
    <col min="4" max="4" width="11.28515625" style="5" customWidth="1"/>
    <col min="5" max="5" width="9.140625" style="5"/>
    <col min="6" max="8" width="11.85546875" style="5" customWidth="1"/>
    <col min="9" max="12" width="9.140625" style="5"/>
    <col min="13" max="13" width="11.42578125" style="5" bestFit="1" customWidth="1"/>
    <col min="14" max="16384" width="9.140625" style="5"/>
  </cols>
  <sheetData>
    <row r="1" spans="1:13" s="15" customFormat="1" ht="51">
      <c r="A1" s="2" t="s">
        <v>1</v>
      </c>
      <c r="B1" s="2"/>
      <c r="C1" s="3" t="s">
        <v>2</v>
      </c>
      <c r="D1" s="18" t="s">
        <v>47</v>
      </c>
      <c r="E1" s="3" t="s">
        <v>46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45</v>
      </c>
      <c r="K1" s="1" t="s">
        <v>7</v>
      </c>
      <c r="L1" s="1" t="s">
        <v>8</v>
      </c>
      <c r="M1" s="1" t="s">
        <v>42</v>
      </c>
    </row>
    <row r="2" spans="1:13" s="15" customFormat="1" ht="12.75">
      <c r="A2" s="2"/>
      <c r="B2" s="2"/>
      <c r="C2" s="3"/>
      <c r="D2" s="3"/>
      <c r="E2" s="3"/>
      <c r="F2" s="3"/>
      <c r="G2" s="3"/>
      <c r="H2" s="3"/>
      <c r="I2" s="3"/>
      <c r="J2" s="3"/>
      <c r="K2" s="1"/>
      <c r="L2" s="1"/>
      <c r="M2" s="4"/>
    </row>
    <row r="3" spans="1:13" s="15" customFormat="1" ht="12.75">
      <c r="A3" s="2"/>
      <c r="B3" s="2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ht="12.75">
      <c r="A4" s="5" t="s">
        <v>9</v>
      </c>
      <c r="B4" s="5" t="s">
        <v>0</v>
      </c>
      <c r="C4" s="5">
        <f t="shared" ref="C4:M4" si="0">SUM(C5,C6)</f>
        <v>12597</v>
      </c>
      <c r="D4" s="5">
        <f t="shared" si="0"/>
        <v>10683</v>
      </c>
      <c r="E4" s="5">
        <f>SUM(E5,E6)</f>
        <v>287</v>
      </c>
      <c r="F4" s="5">
        <f t="shared" si="0"/>
        <v>599</v>
      </c>
      <c r="G4" s="5">
        <f t="shared" si="0"/>
        <v>1226</v>
      </c>
      <c r="H4" s="5">
        <f t="shared" si="0"/>
        <v>26</v>
      </c>
      <c r="I4" s="5">
        <f t="shared" si="0"/>
        <v>552</v>
      </c>
      <c r="J4" s="5">
        <f t="shared" ref="J4" si="1">SUM(J5,J6)</f>
        <v>0</v>
      </c>
      <c r="K4" s="5">
        <f t="shared" si="0"/>
        <v>7470</v>
      </c>
      <c r="L4" s="5">
        <f t="shared" si="0"/>
        <v>523</v>
      </c>
      <c r="M4" s="5">
        <f t="shared" si="0"/>
        <v>1914</v>
      </c>
    </row>
    <row r="5" spans="1:13" ht="12.75">
      <c r="B5" s="5" t="s">
        <v>10</v>
      </c>
      <c r="C5" s="5">
        <f t="shared" ref="C5:M6" si="2">SUM(C10,C36,C41)</f>
        <v>5984</v>
      </c>
      <c r="D5" s="5">
        <f t="shared" si="2"/>
        <v>5339</v>
      </c>
      <c r="E5" s="5">
        <f>SUM(E10,E36,E41)</f>
        <v>149</v>
      </c>
      <c r="F5" s="5">
        <f t="shared" si="2"/>
        <v>350</v>
      </c>
      <c r="G5" s="5">
        <f t="shared" si="2"/>
        <v>604</v>
      </c>
      <c r="H5" s="5">
        <f t="shared" si="2"/>
        <v>14</v>
      </c>
      <c r="I5" s="5">
        <f t="shared" si="2"/>
        <v>300</v>
      </c>
      <c r="J5" s="5">
        <f t="shared" ref="J5" si="3">SUM(J10,J36,J41)</f>
        <v>0</v>
      </c>
      <c r="K5" s="5">
        <f t="shared" si="2"/>
        <v>3694</v>
      </c>
      <c r="L5" s="5">
        <f t="shared" si="2"/>
        <v>228</v>
      </c>
      <c r="M5" s="5">
        <f t="shared" si="2"/>
        <v>645</v>
      </c>
    </row>
    <row r="6" spans="1:13" ht="12.75">
      <c r="B6" s="5" t="s">
        <v>11</v>
      </c>
      <c r="C6" s="5">
        <f t="shared" si="2"/>
        <v>6613</v>
      </c>
      <c r="D6" s="5">
        <f t="shared" si="2"/>
        <v>5344</v>
      </c>
      <c r="E6" s="5">
        <f>SUM(E11,E37,E42)</f>
        <v>138</v>
      </c>
      <c r="F6" s="5">
        <f t="shared" si="2"/>
        <v>249</v>
      </c>
      <c r="G6" s="5">
        <f t="shared" si="2"/>
        <v>622</v>
      </c>
      <c r="H6" s="5">
        <f t="shared" si="2"/>
        <v>12</v>
      </c>
      <c r="I6" s="5">
        <f t="shared" si="2"/>
        <v>252</v>
      </c>
      <c r="J6" s="5">
        <f t="shared" ref="J6" si="4">SUM(J11,J37,J42)</f>
        <v>0</v>
      </c>
      <c r="K6" s="5">
        <f t="shared" si="2"/>
        <v>3776</v>
      </c>
      <c r="L6" s="5">
        <f t="shared" si="2"/>
        <v>295</v>
      </c>
      <c r="M6" s="5">
        <f t="shared" si="2"/>
        <v>1269</v>
      </c>
    </row>
    <row r="7" spans="1:13" ht="12.75"/>
    <row r="8" spans="1:13" ht="12.75"/>
    <row r="9" spans="1:13" ht="12.75">
      <c r="A9" s="5" t="s">
        <v>39</v>
      </c>
      <c r="B9" s="5" t="s">
        <v>0</v>
      </c>
      <c r="C9" s="5">
        <f t="shared" ref="C9:M9" si="5">SUM(C10,C11)</f>
        <v>11594</v>
      </c>
      <c r="D9" s="5">
        <f t="shared" si="5"/>
        <v>10031</v>
      </c>
      <c r="E9" s="5">
        <f>SUM(E10,E11)</f>
        <v>267</v>
      </c>
      <c r="F9" s="5">
        <f t="shared" si="5"/>
        <v>550</v>
      </c>
      <c r="G9" s="5">
        <f t="shared" si="5"/>
        <v>1174</v>
      </c>
      <c r="H9" s="5">
        <f t="shared" si="5"/>
        <v>26</v>
      </c>
      <c r="I9" s="5">
        <f t="shared" si="5"/>
        <v>515</v>
      </c>
      <c r="J9" s="5">
        <f t="shared" ref="J9" si="6">SUM(J10,J11)</f>
        <v>0</v>
      </c>
      <c r="K9" s="5">
        <f t="shared" si="5"/>
        <v>6986</v>
      </c>
      <c r="L9" s="5">
        <f t="shared" si="5"/>
        <v>513</v>
      </c>
      <c r="M9" s="5">
        <f t="shared" si="5"/>
        <v>1563</v>
      </c>
    </row>
    <row r="10" spans="1:13" ht="12.75">
      <c r="B10" s="5" t="s">
        <v>10</v>
      </c>
      <c r="C10" s="5">
        <f t="shared" ref="C10:L11" si="7">SUM(C15,C19,C23,C27,C31)</f>
        <v>5543</v>
      </c>
      <c r="D10" s="5">
        <f t="shared" si="7"/>
        <v>5021</v>
      </c>
      <c r="E10" s="5">
        <f>SUM(E15,E19,E23,E27,E31)</f>
        <v>139</v>
      </c>
      <c r="F10" s="5">
        <f t="shared" si="7"/>
        <v>319</v>
      </c>
      <c r="G10" s="5">
        <f t="shared" si="7"/>
        <v>572</v>
      </c>
      <c r="H10" s="5">
        <f t="shared" si="7"/>
        <v>14</v>
      </c>
      <c r="I10" s="5">
        <f t="shared" si="7"/>
        <v>281</v>
      </c>
      <c r="J10" s="5">
        <f t="shared" ref="J10" si="8">SUM(J15,J19,J23,J27,J31)</f>
        <v>0</v>
      </c>
      <c r="K10" s="5">
        <f t="shared" si="7"/>
        <v>3472</v>
      </c>
      <c r="L10" s="5">
        <f t="shared" si="7"/>
        <v>224</v>
      </c>
      <c r="M10" s="5">
        <f>SUM(M15,M19,M23,M27,M31)</f>
        <v>522</v>
      </c>
    </row>
    <row r="11" spans="1:13" ht="12.75">
      <c r="B11" s="5" t="s">
        <v>11</v>
      </c>
      <c r="C11" s="5">
        <f>SUM(C16,C20,C24,C28,C32)</f>
        <v>6051</v>
      </c>
      <c r="D11" s="5">
        <f>SUM(D16,D20,D24,D28,D32)</f>
        <v>5010</v>
      </c>
      <c r="E11" s="5">
        <f>SUM(E16,E20,E24,E28,E32)</f>
        <v>128</v>
      </c>
      <c r="F11" s="5">
        <f t="shared" si="7"/>
        <v>231</v>
      </c>
      <c r="G11" s="5">
        <f t="shared" si="7"/>
        <v>602</v>
      </c>
      <c r="H11" s="5">
        <f t="shared" si="7"/>
        <v>12</v>
      </c>
      <c r="I11" s="5">
        <f t="shared" si="7"/>
        <v>234</v>
      </c>
      <c r="J11" s="5">
        <f t="shared" ref="J11" si="9">SUM(J16,J20,J24,J28,J32)</f>
        <v>0</v>
      </c>
      <c r="K11" s="5">
        <f t="shared" si="7"/>
        <v>3514</v>
      </c>
      <c r="L11" s="5">
        <f t="shared" si="7"/>
        <v>289</v>
      </c>
      <c r="M11" s="5">
        <f>SUM(M16,M20,M24,M28,M32)</f>
        <v>1041</v>
      </c>
    </row>
    <row r="12" spans="1:13" ht="12.75"/>
    <row r="13" spans="1:13" ht="12.75"/>
    <row r="14" spans="1:13" ht="12.75">
      <c r="A14" s="5" t="s">
        <v>12</v>
      </c>
      <c r="B14" s="5" t="s">
        <v>0</v>
      </c>
      <c r="C14" s="5">
        <f t="shared" ref="C14:M14" si="10">SUM(C15,C16)</f>
        <v>6457</v>
      </c>
      <c r="D14" s="5">
        <f t="shared" si="10"/>
        <v>6078</v>
      </c>
      <c r="E14" s="5">
        <f>SUM(E15,E16)</f>
        <v>171</v>
      </c>
      <c r="F14" s="5">
        <f t="shared" ref="F14:L14" si="11">SUM(F15,F16)</f>
        <v>327</v>
      </c>
      <c r="G14" s="5">
        <f t="shared" si="11"/>
        <v>710</v>
      </c>
      <c r="H14" s="5">
        <f t="shared" si="11"/>
        <v>12</v>
      </c>
      <c r="I14" s="5">
        <f t="shared" si="11"/>
        <v>324</v>
      </c>
      <c r="J14" s="5">
        <f t="shared" si="11"/>
        <v>0</v>
      </c>
      <c r="K14" s="5">
        <f t="shared" si="11"/>
        <v>4196</v>
      </c>
      <c r="L14" s="5">
        <f t="shared" si="11"/>
        <v>338</v>
      </c>
      <c r="M14" s="5">
        <f t="shared" si="10"/>
        <v>379</v>
      </c>
    </row>
    <row r="15" spans="1:13" ht="12.75">
      <c r="B15" s="5" t="s">
        <v>10</v>
      </c>
      <c r="C15" s="5">
        <f>SUM(D15,M15)</f>
        <v>3207</v>
      </c>
      <c r="D15" s="5">
        <f>SUM(E15:L15)</f>
        <v>3075</v>
      </c>
      <c r="E15" s="9">
        <v>92</v>
      </c>
      <c r="F15" s="9">
        <v>181</v>
      </c>
      <c r="G15" s="9">
        <v>353</v>
      </c>
      <c r="H15" s="9">
        <v>7</v>
      </c>
      <c r="I15" s="9">
        <v>178</v>
      </c>
      <c r="J15" s="9">
        <v>0</v>
      </c>
      <c r="K15" s="9">
        <v>2118</v>
      </c>
      <c r="L15" s="9">
        <v>146</v>
      </c>
      <c r="M15" s="9">
        <v>132</v>
      </c>
    </row>
    <row r="16" spans="1:13" ht="12.75">
      <c r="B16" s="5" t="s">
        <v>11</v>
      </c>
      <c r="C16" s="5">
        <f>SUM(D16,M16)</f>
        <v>3250</v>
      </c>
      <c r="D16" s="5">
        <f>SUM(E16:L16)</f>
        <v>3003</v>
      </c>
      <c r="E16" s="9">
        <v>79</v>
      </c>
      <c r="F16" s="9">
        <v>146</v>
      </c>
      <c r="G16" s="9">
        <v>357</v>
      </c>
      <c r="H16" s="9">
        <v>5</v>
      </c>
      <c r="I16" s="9">
        <v>146</v>
      </c>
      <c r="J16" s="9">
        <v>0</v>
      </c>
      <c r="K16" s="9">
        <v>2078</v>
      </c>
      <c r="L16" s="9">
        <v>192</v>
      </c>
      <c r="M16" s="9">
        <v>247</v>
      </c>
    </row>
    <row r="17" spans="1:13" ht="12.75"/>
    <row r="18" spans="1:13" ht="12.75">
      <c r="A18" s="5" t="s">
        <v>13</v>
      </c>
      <c r="B18" s="5" t="s">
        <v>0</v>
      </c>
      <c r="C18" s="5">
        <f>SUM(C19,C20)</f>
        <v>3596</v>
      </c>
      <c r="D18" s="5">
        <f>SUM(D19,D20)</f>
        <v>2715</v>
      </c>
      <c r="E18" s="5">
        <f t="shared" ref="E18" si="12">SUM(E19,E20)</f>
        <v>64</v>
      </c>
      <c r="F18" s="5">
        <f t="shared" ref="F18:M18" si="13">SUM(F19,F20)</f>
        <v>141</v>
      </c>
      <c r="G18" s="5">
        <f t="shared" si="13"/>
        <v>301</v>
      </c>
      <c r="H18" s="5">
        <f t="shared" si="13"/>
        <v>8</v>
      </c>
      <c r="I18" s="5">
        <f t="shared" si="13"/>
        <v>124</v>
      </c>
      <c r="J18" s="5">
        <f t="shared" si="13"/>
        <v>0</v>
      </c>
      <c r="K18" s="5">
        <f t="shared" si="13"/>
        <v>1946</v>
      </c>
      <c r="L18" s="5">
        <f t="shared" si="13"/>
        <v>131</v>
      </c>
      <c r="M18" s="5">
        <f t="shared" si="13"/>
        <v>881</v>
      </c>
    </row>
    <row r="19" spans="1:13" ht="12.75">
      <c r="B19" s="5" t="s">
        <v>10</v>
      </c>
      <c r="C19" s="5">
        <f>SUM(D19,M19)</f>
        <v>1657</v>
      </c>
      <c r="D19" s="5">
        <f>SUM(E19:L19)</f>
        <v>1383</v>
      </c>
      <c r="E19" s="9">
        <v>31</v>
      </c>
      <c r="F19" s="9">
        <v>91</v>
      </c>
      <c r="G19" s="9">
        <v>131</v>
      </c>
      <c r="H19" s="9">
        <v>3</v>
      </c>
      <c r="I19" s="9">
        <v>65</v>
      </c>
      <c r="J19" s="9">
        <v>0</v>
      </c>
      <c r="K19" s="9">
        <v>1004</v>
      </c>
      <c r="L19" s="9">
        <v>58</v>
      </c>
      <c r="M19" s="9">
        <v>274</v>
      </c>
    </row>
    <row r="20" spans="1:13" ht="12.75">
      <c r="B20" s="5" t="s">
        <v>11</v>
      </c>
      <c r="C20" s="5">
        <f>SUM(D20,M20)</f>
        <v>1939</v>
      </c>
      <c r="D20" s="5">
        <f>SUM(E20:L20)</f>
        <v>1332</v>
      </c>
      <c r="E20" s="9">
        <v>33</v>
      </c>
      <c r="F20" s="9">
        <v>50</v>
      </c>
      <c r="G20" s="9">
        <v>170</v>
      </c>
      <c r="H20" s="9">
        <v>5</v>
      </c>
      <c r="I20" s="9">
        <v>59</v>
      </c>
      <c r="J20" s="9">
        <v>0</v>
      </c>
      <c r="K20" s="9">
        <v>942</v>
      </c>
      <c r="L20" s="9">
        <v>73</v>
      </c>
      <c r="M20" s="9">
        <v>607</v>
      </c>
    </row>
    <row r="21" spans="1:13" ht="12.75"/>
    <row r="22" spans="1:13" ht="12.75">
      <c r="A22" s="5" t="s">
        <v>14</v>
      </c>
      <c r="B22" s="5" t="s">
        <v>0</v>
      </c>
      <c r="C22" s="5">
        <f t="shared" ref="C22:M22" si="14">SUM(C23,C24)</f>
        <v>7</v>
      </c>
      <c r="D22" s="5">
        <f t="shared" si="14"/>
        <v>7</v>
      </c>
      <c r="E22" s="5">
        <f>SUM(E23,E24)</f>
        <v>2</v>
      </c>
      <c r="F22" s="5">
        <f t="shared" si="14"/>
        <v>1</v>
      </c>
      <c r="G22" s="5">
        <f t="shared" si="14"/>
        <v>0</v>
      </c>
      <c r="H22" s="5">
        <f t="shared" si="14"/>
        <v>0</v>
      </c>
      <c r="I22" s="5">
        <f t="shared" si="14"/>
        <v>0</v>
      </c>
      <c r="J22" s="5">
        <f t="shared" si="14"/>
        <v>0</v>
      </c>
      <c r="K22" s="5">
        <f t="shared" si="14"/>
        <v>4</v>
      </c>
      <c r="L22" s="5">
        <f t="shared" si="14"/>
        <v>0</v>
      </c>
      <c r="M22" s="5">
        <f t="shared" si="14"/>
        <v>0</v>
      </c>
    </row>
    <row r="23" spans="1:13" ht="12.75">
      <c r="B23" s="5" t="s">
        <v>10</v>
      </c>
      <c r="C23" s="5">
        <f>SUM(D23,M23)</f>
        <v>3</v>
      </c>
      <c r="D23" s="5">
        <f>SUM(E23:L23)</f>
        <v>3</v>
      </c>
      <c r="E23" s="10">
        <v>1</v>
      </c>
      <c r="F23" s="9">
        <v>1</v>
      </c>
      <c r="G23" s="9">
        <v>0</v>
      </c>
      <c r="H23" s="9">
        <v>0</v>
      </c>
      <c r="I23" s="10">
        <v>0</v>
      </c>
      <c r="J23" s="10">
        <v>0</v>
      </c>
      <c r="K23" s="9">
        <v>1</v>
      </c>
      <c r="L23" s="10">
        <v>0</v>
      </c>
      <c r="M23" s="9">
        <v>0</v>
      </c>
    </row>
    <row r="24" spans="1:13" ht="12.75">
      <c r="B24" s="5" t="s">
        <v>11</v>
      </c>
      <c r="C24" s="5">
        <f>SUM(D24,M24)</f>
        <v>4</v>
      </c>
      <c r="D24" s="5">
        <f>SUM(E24:L24)</f>
        <v>4</v>
      </c>
      <c r="E24" s="10">
        <v>1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9">
        <v>3</v>
      </c>
      <c r="L24" s="10">
        <v>0</v>
      </c>
      <c r="M24" s="9">
        <v>0</v>
      </c>
    </row>
    <row r="25" spans="1:13" ht="12.75"/>
    <row r="26" spans="1:13" ht="12.75">
      <c r="A26" s="5" t="s">
        <v>15</v>
      </c>
      <c r="B26" s="5" t="s">
        <v>0</v>
      </c>
      <c r="C26" s="5">
        <f>SUM(C27,C28)</f>
        <v>799</v>
      </c>
      <c r="D26" s="5">
        <f>SUM(D27,D28)</f>
        <v>522</v>
      </c>
      <c r="E26" s="5">
        <f t="shared" ref="E26" si="15">SUM(E27,E28)</f>
        <v>9</v>
      </c>
      <c r="F26" s="5">
        <f t="shared" ref="F26:M26" si="16">SUM(F27,F28)</f>
        <v>36</v>
      </c>
      <c r="G26" s="5">
        <f t="shared" si="16"/>
        <v>54</v>
      </c>
      <c r="H26" s="5">
        <f t="shared" si="16"/>
        <v>1</v>
      </c>
      <c r="I26" s="5">
        <f t="shared" si="16"/>
        <v>29</v>
      </c>
      <c r="J26" s="5">
        <f t="shared" si="16"/>
        <v>0</v>
      </c>
      <c r="K26" s="5">
        <f t="shared" si="16"/>
        <v>387</v>
      </c>
      <c r="L26" s="5">
        <f t="shared" si="16"/>
        <v>6</v>
      </c>
      <c r="M26" s="5">
        <f t="shared" si="16"/>
        <v>277</v>
      </c>
    </row>
    <row r="27" spans="1:13" ht="12.75">
      <c r="B27" s="5" t="s">
        <v>10</v>
      </c>
      <c r="C27" s="5">
        <f>SUM(D27,M27)</f>
        <v>342</v>
      </c>
      <c r="D27" s="5">
        <f>SUM(E27:L27)</f>
        <v>239</v>
      </c>
      <c r="E27" s="9">
        <v>5</v>
      </c>
      <c r="F27" s="9">
        <v>18</v>
      </c>
      <c r="G27" s="9">
        <v>23</v>
      </c>
      <c r="H27" s="9">
        <v>1</v>
      </c>
      <c r="I27" s="9">
        <v>19</v>
      </c>
      <c r="J27" s="9">
        <v>0</v>
      </c>
      <c r="K27" s="9">
        <v>169</v>
      </c>
      <c r="L27" s="9">
        <v>4</v>
      </c>
      <c r="M27" s="9">
        <v>103</v>
      </c>
    </row>
    <row r="28" spans="1:13" ht="12.75">
      <c r="B28" s="5" t="s">
        <v>11</v>
      </c>
      <c r="C28" s="5">
        <f>SUM(D28,M28)</f>
        <v>457</v>
      </c>
      <c r="D28" s="5">
        <f>SUM(E28:L28)</f>
        <v>283</v>
      </c>
      <c r="E28" s="9">
        <v>4</v>
      </c>
      <c r="F28" s="9">
        <v>18</v>
      </c>
      <c r="G28" s="9">
        <v>31</v>
      </c>
      <c r="H28" s="9">
        <v>0</v>
      </c>
      <c r="I28" s="9">
        <v>10</v>
      </c>
      <c r="J28" s="9">
        <v>0</v>
      </c>
      <c r="K28" s="9">
        <v>218</v>
      </c>
      <c r="L28" s="9">
        <v>2</v>
      </c>
      <c r="M28" s="9">
        <v>174</v>
      </c>
    </row>
    <row r="29" spans="1:13" ht="12.75"/>
    <row r="30" spans="1:13" ht="12.75">
      <c r="A30" s="5" t="s">
        <v>16</v>
      </c>
      <c r="B30" s="5" t="s">
        <v>0</v>
      </c>
      <c r="C30" s="5">
        <f>SUM(C31,C32)</f>
        <v>735</v>
      </c>
      <c r="D30" s="5">
        <f>SUM(D31,D32)</f>
        <v>709</v>
      </c>
      <c r="E30" s="5">
        <f>SUM(E31,E32)</f>
        <v>21</v>
      </c>
      <c r="F30" s="5">
        <f t="shared" ref="F30:M30" si="17">SUM(F31,F32)</f>
        <v>45</v>
      </c>
      <c r="G30" s="5">
        <f t="shared" si="17"/>
        <v>109</v>
      </c>
      <c r="H30" s="5">
        <f t="shared" si="17"/>
        <v>5</v>
      </c>
      <c r="I30" s="5">
        <f t="shared" si="17"/>
        <v>38</v>
      </c>
      <c r="J30" s="5">
        <f t="shared" si="17"/>
        <v>0</v>
      </c>
      <c r="K30" s="5">
        <f t="shared" si="17"/>
        <v>453</v>
      </c>
      <c r="L30" s="5">
        <f t="shared" si="17"/>
        <v>38</v>
      </c>
      <c r="M30" s="5">
        <f t="shared" si="17"/>
        <v>26</v>
      </c>
    </row>
    <row r="31" spans="1:13" ht="12.75">
      <c r="B31" s="5" t="s">
        <v>10</v>
      </c>
      <c r="C31" s="5">
        <f>SUM(D31,M31)</f>
        <v>334</v>
      </c>
      <c r="D31" s="5">
        <f>SUM(E31:L31)</f>
        <v>321</v>
      </c>
      <c r="E31" s="9">
        <v>10</v>
      </c>
      <c r="F31" s="9">
        <v>28</v>
      </c>
      <c r="G31" s="9">
        <v>65</v>
      </c>
      <c r="H31" s="9">
        <v>3</v>
      </c>
      <c r="I31" s="9">
        <v>19</v>
      </c>
      <c r="J31" s="9">
        <v>0</v>
      </c>
      <c r="K31" s="9">
        <v>180</v>
      </c>
      <c r="L31" s="9">
        <v>16</v>
      </c>
      <c r="M31" s="9">
        <v>13</v>
      </c>
    </row>
    <row r="32" spans="1:13" ht="12.75">
      <c r="B32" s="5" t="s">
        <v>11</v>
      </c>
      <c r="C32" s="5">
        <f>SUM(D32,M32)</f>
        <v>401</v>
      </c>
      <c r="D32" s="5">
        <f>SUM(E32:L32)</f>
        <v>388</v>
      </c>
      <c r="E32" s="9">
        <v>11</v>
      </c>
      <c r="F32" s="9">
        <v>17</v>
      </c>
      <c r="G32" s="9">
        <v>44</v>
      </c>
      <c r="H32" s="9">
        <v>2</v>
      </c>
      <c r="I32" s="9">
        <v>19</v>
      </c>
      <c r="J32" s="9">
        <v>0</v>
      </c>
      <c r="K32" s="9">
        <v>273</v>
      </c>
      <c r="L32" s="9">
        <v>22</v>
      </c>
      <c r="M32" s="9">
        <v>13</v>
      </c>
    </row>
    <row r="33" spans="1:13" ht="12.75"/>
    <row r="34" spans="1:13" ht="12.75"/>
    <row r="35" spans="1:13" ht="12.75">
      <c r="A35" s="5" t="s">
        <v>40</v>
      </c>
      <c r="B35" s="5" t="s">
        <v>0</v>
      </c>
      <c r="C35" s="5">
        <f t="shared" ref="C35:M35" si="18">SUM(C36,C37)</f>
        <v>81</v>
      </c>
      <c r="D35" s="5">
        <f t="shared" si="18"/>
        <v>70</v>
      </c>
      <c r="E35" s="5">
        <f t="shared" ref="E35" si="19">SUM(E36,E37)</f>
        <v>2</v>
      </c>
      <c r="F35" s="5">
        <f t="shared" si="18"/>
        <v>3</v>
      </c>
      <c r="G35" s="5">
        <f t="shared" si="18"/>
        <v>4</v>
      </c>
      <c r="H35" s="5">
        <f t="shared" si="18"/>
        <v>0</v>
      </c>
      <c r="I35" s="5">
        <f t="shared" si="18"/>
        <v>4</v>
      </c>
      <c r="J35" s="5">
        <f t="shared" si="18"/>
        <v>0</v>
      </c>
      <c r="K35" s="5">
        <f t="shared" si="18"/>
        <v>53</v>
      </c>
      <c r="L35" s="5">
        <f t="shared" si="18"/>
        <v>4</v>
      </c>
      <c r="M35" s="5">
        <f t="shared" si="18"/>
        <v>11</v>
      </c>
    </row>
    <row r="36" spans="1:13" ht="12.75">
      <c r="B36" s="5" t="s">
        <v>10</v>
      </c>
      <c r="C36" s="5">
        <f>SUM(D36,M36)</f>
        <v>51</v>
      </c>
      <c r="D36" s="5">
        <f>SUM(E36:L36)</f>
        <v>45</v>
      </c>
      <c r="E36" s="9">
        <v>2</v>
      </c>
      <c r="F36" s="9">
        <v>1</v>
      </c>
      <c r="G36" s="9">
        <v>3</v>
      </c>
      <c r="H36" s="9">
        <v>0</v>
      </c>
      <c r="I36" s="9">
        <v>3</v>
      </c>
      <c r="J36" s="9">
        <v>0</v>
      </c>
      <c r="K36" s="9">
        <v>33</v>
      </c>
      <c r="L36" s="9">
        <v>3</v>
      </c>
      <c r="M36" s="9">
        <v>6</v>
      </c>
    </row>
    <row r="37" spans="1:13" ht="12.75">
      <c r="B37" s="5" t="s">
        <v>11</v>
      </c>
      <c r="C37" s="5">
        <f>SUM(D37,M37)</f>
        <v>30</v>
      </c>
      <c r="D37" s="5">
        <f>SUM(E37:L37)</f>
        <v>25</v>
      </c>
      <c r="E37" s="9">
        <v>0</v>
      </c>
      <c r="F37" s="9">
        <v>2</v>
      </c>
      <c r="G37" s="9">
        <v>1</v>
      </c>
      <c r="H37" s="9">
        <v>0</v>
      </c>
      <c r="I37" s="9">
        <v>1</v>
      </c>
      <c r="J37" s="9">
        <v>0</v>
      </c>
      <c r="K37" s="9">
        <v>20</v>
      </c>
      <c r="L37" s="9">
        <v>1</v>
      </c>
      <c r="M37" s="9">
        <v>5</v>
      </c>
    </row>
    <row r="38" spans="1:13" ht="12.75"/>
    <row r="39" spans="1:13" ht="12.75"/>
    <row r="40" spans="1:13" ht="12.75">
      <c r="A40" s="2" t="s">
        <v>38</v>
      </c>
      <c r="B40" s="5" t="s">
        <v>0</v>
      </c>
      <c r="C40" s="5">
        <f t="shared" ref="C40:M40" si="20">SUM(C41,C42)</f>
        <v>922</v>
      </c>
      <c r="D40" s="5">
        <f t="shared" si="20"/>
        <v>582</v>
      </c>
      <c r="E40" s="5">
        <f>SUM(E41,E42)</f>
        <v>18</v>
      </c>
      <c r="F40" s="5">
        <f t="shared" si="20"/>
        <v>46</v>
      </c>
      <c r="G40" s="5">
        <f t="shared" si="20"/>
        <v>48</v>
      </c>
      <c r="H40" s="5">
        <f t="shared" si="20"/>
        <v>0</v>
      </c>
      <c r="I40" s="5">
        <f t="shared" si="20"/>
        <v>33</v>
      </c>
      <c r="J40" s="5">
        <f t="shared" si="20"/>
        <v>0</v>
      </c>
      <c r="K40" s="5">
        <f t="shared" si="20"/>
        <v>431</v>
      </c>
      <c r="L40" s="5">
        <f t="shared" si="20"/>
        <v>6</v>
      </c>
      <c r="M40" s="5">
        <f t="shared" si="20"/>
        <v>340</v>
      </c>
    </row>
    <row r="41" spans="1:13" ht="12.75">
      <c r="B41" s="5" t="s">
        <v>10</v>
      </c>
      <c r="C41" s="5">
        <f>SUM(D41,M41)</f>
        <v>390</v>
      </c>
      <c r="D41" s="5">
        <f>SUM(E41:L41)</f>
        <v>273</v>
      </c>
      <c r="E41" s="9">
        <v>8</v>
      </c>
      <c r="F41" s="9">
        <v>30</v>
      </c>
      <c r="G41" s="9">
        <v>29</v>
      </c>
      <c r="H41" s="9">
        <v>0</v>
      </c>
      <c r="I41" s="9">
        <v>16</v>
      </c>
      <c r="J41" s="9">
        <v>0</v>
      </c>
      <c r="K41" s="9">
        <v>189</v>
      </c>
      <c r="L41" s="9">
        <v>1</v>
      </c>
      <c r="M41" s="9">
        <v>117</v>
      </c>
    </row>
    <row r="42" spans="1:13" ht="12.75">
      <c r="B42" s="5" t="s">
        <v>11</v>
      </c>
      <c r="C42" s="5">
        <f>SUM(D42,M42)</f>
        <v>532</v>
      </c>
      <c r="D42" s="5">
        <f>SUM(E42:L42)</f>
        <v>309</v>
      </c>
      <c r="E42" s="9">
        <v>10</v>
      </c>
      <c r="F42" s="9">
        <v>16</v>
      </c>
      <c r="G42" s="9">
        <v>19</v>
      </c>
      <c r="H42" s="9">
        <v>0</v>
      </c>
      <c r="I42" s="9">
        <v>17</v>
      </c>
      <c r="J42" s="9">
        <v>0</v>
      </c>
      <c r="K42" s="9">
        <v>242</v>
      </c>
      <c r="L42" s="9">
        <v>5</v>
      </c>
      <c r="M42" s="9">
        <v>223</v>
      </c>
    </row>
    <row r="43" spans="1:13" ht="12.75"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5" t="s">
        <v>17</v>
      </c>
      <c r="B47" s="5" t="s">
        <v>0</v>
      </c>
      <c r="C47" s="5">
        <f t="shared" ref="C47:M47" si="21">SUM(C48,C49)</f>
        <v>219</v>
      </c>
      <c r="D47" s="5">
        <f>SUM(D48,D49)</f>
        <v>190</v>
      </c>
      <c r="E47" s="5">
        <f>SUM(E48,E49)</f>
        <v>4</v>
      </c>
      <c r="F47" s="5">
        <f t="shared" si="21"/>
        <v>5</v>
      </c>
      <c r="G47" s="5">
        <f t="shared" si="21"/>
        <v>13</v>
      </c>
      <c r="H47" s="5">
        <f t="shared" si="21"/>
        <v>0</v>
      </c>
      <c r="I47" s="5">
        <f t="shared" si="21"/>
        <v>9</v>
      </c>
      <c r="J47" s="5">
        <f t="shared" ref="J47" si="22">SUM(J48,J49)</f>
        <v>0</v>
      </c>
      <c r="K47" s="5">
        <f t="shared" si="21"/>
        <v>148</v>
      </c>
      <c r="L47" s="5">
        <f t="shared" si="21"/>
        <v>11</v>
      </c>
      <c r="M47" s="5">
        <f t="shared" si="21"/>
        <v>29</v>
      </c>
    </row>
    <row r="48" spans="1:13" ht="12.75">
      <c r="B48" s="5" t="s">
        <v>10</v>
      </c>
      <c r="C48" s="5">
        <f t="shared" ref="C48:M49" si="23">SUM(C52,C56)</f>
        <v>106</v>
      </c>
      <c r="D48" s="5">
        <f t="shared" si="23"/>
        <v>90</v>
      </c>
      <c r="E48" s="5">
        <f>SUM(E52,E56)</f>
        <v>1</v>
      </c>
      <c r="F48" s="5">
        <f t="shared" si="23"/>
        <v>3</v>
      </c>
      <c r="G48" s="5">
        <f t="shared" si="23"/>
        <v>8</v>
      </c>
      <c r="H48" s="5">
        <f t="shared" si="23"/>
        <v>0</v>
      </c>
      <c r="I48" s="5">
        <f t="shared" si="23"/>
        <v>4</v>
      </c>
      <c r="J48" s="5">
        <f t="shared" ref="J48" si="24">SUM(J52,J56)</f>
        <v>0</v>
      </c>
      <c r="K48" s="5">
        <f t="shared" si="23"/>
        <v>68</v>
      </c>
      <c r="L48" s="5">
        <f t="shared" si="23"/>
        <v>6</v>
      </c>
      <c r="M48" s="5">
        <f t="shared" si="23"/>
        <v>16</v>
      </c>
    </row>
    <row r="49" spans="1:13" ht="12.75">
      <c r="B49" s="5" t="s">
        <v>11</v>
      </c>
      <c r="C49" s="5">
        <f t="shared" si="23"/>
        <v>113</v>
      </c>
      <c r="D49" s="5">
        <f t="shared" si="23"/>
        <v>100</v>
      </c>
      <c r="E49" s="5">
        <f>SUM(E53,E57)</f>
        <v>3</v>
      </c>
      <c r="F49" s="5">
        <f t="shared" si="23"/>
        <v>2</v>
      </c>
      <c r="G49" s="5">
        <f t="shared" si="23"/>
        <v>5</v>
      </c>
      <c r="H49" s="5">
        <f t="shared" si="23"/>
        <v>0</v>
      </c>
      <c r="I49" s="5">
        <f t="shared" si="23"/>
        <v>5</v>
      </c>
      <c r="J49" s="5">
        <f t="shared" ref="J49" si="25">SUM(J53,J57)</f>
        <v>0</v>
      </c>
      <c r="K49" s="5">
        <f t="shared" si="23"/>
        <v>80</v>
      </c>
      <c r="L49" s="5">
        <f t="shared" si="23"/>
        <v>5</v>
      </c>
      <c r="M49" s="5">
        <f t="shared" si="23"/>
        <v>13</v>
      </c>
    </row>
    <row r="51" spans="1:13" ht="12.75">
      <c r="A51" s="5" t="s">
        <v>12</v>
      </c>
      <c r="B51" s="5" t="s">
        <v>0</v>
      </c>
      <c r="C51" s="5">
        <f t="shared" ref="C51:M51" si="26">SUM(C52,C53)</f>
        <v>106</v>
      </c>
      <c r="D51" s="5">
        <f t="shared" si="26"/>
        <v>104</v>
      </c>
      <c r="E51" s="5">
        <f>SUM(E52,E53)</f>
        <v>2</v>
      </c>
      <c r="F51" s="5">
        <f t="shared" si="26"/>
        <v>1</v>
      </c>
      <c r="G51" s="5">
        <f t="shared" si="26"/>
        <v>5</v>
      </c>
      <c r="H51" s="5">
        <f t="shared" si="26"/>
        <v>0</v>
      </c>
      <c r="I51" s="5">
        <f t="shared" si="26"/>
        <v>6</v>
      </c>
      <c r="J51" s="5">
        <f t="shared" si="26"/>
        <v>0</v>
      </c>
      <c r="K51" s="5">
        <f t="shared" si="26"/>
        <v>86</v>
      </c>
      <c r="L51" s="5">
        <f t="shared" si="26"/>
        <v>4</v>
      </c>
      <c r="M51" s="5">
        <f t="shared" si="26"/>
        <v>2</v>
      </c>
    </row>
    <row r="52" spans="1:13" ht="15">
      <c r="B52" s="5" t="s">
        <v>10</v>
      </c>
      <c r="C52" s="5">
        <f>SUM(D52,M52)</f>
        <v>55</v>
      </c>
      <c r="D52" s="5">
        <f>SUM(E52:L52)</f>
        <v>53</v>
      </c>
      <c r="E52" s="16">
        <v>1</v>
      </c>
      <c r="F52" s="16">
        <v>1</v>
      </c>
      <c r="G52" s="16">
        <v>3</v>
      </c>
      <c r="H52" s="17">
        <v>0</v>
      </c>
      <c r="I52" s="16">
        <v>3</v>
      </c>
      <c r="J52" s="16">
        <v>0</v>
      </c>
      <c r="K52" s="16">
        <v>43</v>
      </c>
      <c r="L52" s="16">
        <v>2</v>
      </c>
      <c r="M52" s="10">
        <v>2</v>
      </c>
    </row>
    <row r="53" spans="1:13" ht="15">
      <c r="B53" s="5" t="s">
        <v>11</v>
      </c>
      <c r="C53" s="5">
        <f>SUM(D53,M53)</f>
        <v>51</v>
      </c>
      <c r="D53" s="5">
        <f>SUM(E53:L53)</f>
        <v>51</v>
      </c>
      <c r="E53" s="16">
        <v>1</v>
      </c>
      <c r="F53" s="17">
        <v>0</v>
      </c>
      <c r="G53" s="16">
        <v>2</v>
      </c>
      <c r="H53" s="17">
        <v>0</v>
      </c>
      <c r="I53" s="16">
        <v>3</v>
      </c>
      <c r="J53" s="16">
        <v>0</v>
      </c>
      <c r="K53" s="16">
        <v>43</v>
      </c>
      <c r="L53" s="16">
        <v>2</v>
      </c>
      <c r="M53" s="10">
        <v>0</v>
      </c>
    </row>
    <row r="54" spans="1:13" ht="12.75"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5" t="s">
        <v>13</v>
      </c>
      <c r="B55" s="5" t="s">
        <v>0</v>
      </c>
      <c r="C55" s="5">
        <f t="shared" ref="C55:M55" si="27">SUM(C56,C57)</f>
        <v>113</v>
      </c>
      <c r="D55" s="5">
        <f t="shared" si="27"/>
        <v>86</v>
      </c>
      <c r="E55" s="5">
        <f>SUM(E56,E57)</f>
        <v>2</v>
      </c>
      <c r="F55" s="5">
        <f t="shared" si="27"/>
        <v>4</v>
      </c>
      <c r="G55" s="5">
        <f t="shared" si="27"/>
        <v>8</v>
      </c>
      <c r="H55" s="5">
        <f t="shared" si="27"/>
        <v>0</v>
      </c>
      <c r="I55" s="5">
        <f t="shared" si="27"/>
        <v>3</v>
      </c>
      <c r="J55" s="5">
        <f t="shared" si="27"/>
        <v>0</v>
      </c>
      <c r="K55" s="5">
        <f t="shared" si="27"/>
        <v>62</v>
      </c>
      <c r="L55" s="5">
        <f t="shared" si="27"/>
        <v>7</v>
      </c>
      <c r="M55" s="5">
        <f t="shared" si="27"/>
        <v>27</v>
      </c>
    </row>
    <row r="56" spans="1:13" ht="15">
      <c r="B56" s="5" t="s">
        <v>10</v>
      </c>
      <c r="C56" s="5">
        <f>SUM(D56,M56)</f>
        <v>51</v>
      </c>
      <c r="D56" s="5">
        <f>SUM(E56:L56)</f>
        <v>37</v>
      </c>
      <c r="E56" s="17">
        <v>0</v>
      </c>
      <c r="F56" s="16">
        <v>2</v>
      </c>
      <c r="G56" s="16">
        <v>5</v>
      </c>
      <c r="H56" s="17">
        <v>0</v>
      </c>
      <c r="I56" s="17">
        <v>1</v>
      </c>
      <c r="J56" s="17">
        <v>0</v>
      </c>
      <c r="K56" s="16">
        <v>25</v>
      </c>
      <c r="L56" s="16">
        <v>4</v>
      </c>
      <c r="M56" s="10">
        <v>14</v>
      </c>
    </row>
    <row r="57" spans="1:13" ht="15">
      <c r="B57" s="5" t="s">
        <v>11</v>
      </c>
      <c r="C57" s="5">
        <f>SUM(D57,M57)</f>
        <v>62</v>
      </c>
      <c r="D57" s="5">
        <f>SUM(E57:L57)</f>
        <v>49</v>
      </c>
      <c r="E57" s="16">
        <v>2</v>
      </c>
      <c r="F57" s="16">
        <v>2</v>
      </c>
      <c r="G57" s="16">
        <v>3</v>
      </c>
      <c r="H57" s="17">
        <v>0</v>
      </c>
      <c r="I57" s="16">
        <v>2</v>
      </c>
      <c r="J57" s="16">
        <v>0</v>
      </c>
      <c r="K57" s="16">
        <v>37</v>
      </c>
      <c r="L57" s="16">
        <v>3</v>
      </c>
      <c r="M57" s="10">
        <v>13</v>
      </c>
    </row>
    <row r="59" spans="1:13" ht="12.75">
      <c r="A59" s="5" t="s">
        <v>18</v>
      </c>
    </row>
    <row r="60" spans="1:13" ht="12.75">
      <c r="B60" s="5" t="s">
        <v>0</v>
      </c>
      <c r="C60" s="5">
        <f t="shared" ref="C60:L60" si="28">SUM(C61,C62)</f>
        <v>97</v>
      </c>
      <c r="D60" s="5">
        <f t="shared" si="28"/>
        <v>95</v>
      </c>
      <c r="E60" s="5">
        <f>SUM(E61,E62)</f>
        <v>3</v>
      </c>
      <c r="F60" s="5">
        <f t="shared" si="28"/>
        <v>1</v>
      </c>
      <c r="G60" s="5">
        <f t="shared" si="28"/>
        <v>8</v>
      </c>
      <c r="H60" s="5">
        <f t="shared" si="28"/>
        <v>0</v>
      </c>
      <c r="I60" s="5">
        <f t="shared" si="28"/>
        <v>4</v>
      </c>
      <c r="J60" s="5">
        <f t="shared" ref="J60" si="29">SUM(J61,J62)</f>
        <v>0</v>
      </c>
      <c r="K60" s="5">
        <f t="shared" si="28"/>
        <v>74</v>
      </c>
      <c r="L60" s="5">
        <f t="shared" si="28"/>
        <v>5</v>
      </c>
      <c r="M60" s="5">
        <f>SUM(M61,M62)</f>
        <v>2</v>
      </c>
    </row>
    <row r="61" spans="1:13" ht="12.75">
      <c r="B61" s="5" t="s">
        <v>10</v>
      </c>
      <c r="C61" s="5">
        <f>SUM(D61,M61)</f>
        <v>72</v>
      </c>
      <c r="D61" s="5">
        <f>SUM(E61:L61)</f>
        <v>72</v>
      </c>
      <c r="E61" s="5">
        <f>SUM(E65)</f>
        <v>1</v>
      </c>
      <c r="F61" s="5">
        <f t="shared" ref="F61:L62" si="30">SUM(F65)</f>
        <v>0</v>
      </c>
      <c r="G61" s="5">
        <f t="shared" si="30"/>
        <v>8</v>
      </c>
      <c r="H61" s="5">
        <f t="shared" si="30"/>
        <v>0</v>
      </c>
      <c r="I61" s="5">
        <f t="shared" si="30"/>
        <v>4</v>
      </c>
      <c r="J61" s="5">
        <f t="shared" ref="J61" si="31">SUM(J65)</f>
        <v>0</v>
      </c>
      <c r="K61" s="5">
        <f t="shared" si="30"/>
        <v>55</v>
      </c>
      <c r="L61" s="5">
        <f t="shared" si="30"/>
        <v>4</v>
      </c>
      <c r="M61" s="5">
        <f>SUM(M65)</f>
        <v>0</v>
      </c>
    </row>
    <row r="62" spans="1:13" ht="12.75">
      <c r="B62" s="5" t="s">
        <v>11</v>
      </c>
      <c r="C62" s="5">
        <f>SUM(D62,M62)</f>
        <v>25</v>
      </c>
      <c r="D62" s="5">
        <f>SUM(E62:L62)</f>
        <v>23</v>
      </c>
      <c r="E62" s="5">
        <f>SUM(E66)</f>
        <v>2</v>
      </c>
      <c r="F62" s="5">
        <f t="shared" si="30"/>
        <v>1</v>
      </c>
      <c r="G62" s="5">
        <f t="shared" si="30"/>
        <v>0</v>
      </c>
      <c r="H62" s="5">
        <f t="shared" si="30"/>
        <v>0</v>
      </c>
      <c r="I62" s="5">
        <f t="shared" si="30"/>
        <v>0</v>
      </c>
      <c r="J62" s="5">
        <f t="shared" ref="J62" si="32">SUM(J66)</f>
        <v>0</v>
      </c>
      <c r="K62" s="5">
        <f t="shared" si="30"/>
        <v>19</v>
      </c>
      <c r="L62" s="5">
        <f t="shared" si="30"/>
        <v>1</v>
      </c>
      <c r="M62" s="5">
        <f>SUM(M66)</f>
        <v>2</v>
      </c>
    </row>
    <row r="64" spans="1:13" ht="12.75">
      <c r="A64" s="5" t="s">
        <v>12</v>
      </c>
      <c r="B64" s="5" t="s">
        <v>0</v>
      </c>
      <c r="C64" s="5">
        <f t="shared" ref="C64:L64" si="33">SUM(C65,C66)</f>
        <v>97</v>
      </c>
      <c r="D64" s="5">
        <f t="shared" si="33"/>
        <v>95</v>
      </c>
      <c r="E64" s="5">
        <f>SUM(E65,E66)</f>
        <v>3</v>
      </c>
      <c r="F64" s="5">
        <f t="shared" si="33"/>
        <v>1</v>
      </c>
      <c r="G64" s="5">
        <f t="shared" si="33"/>
        <v>8</v>
      </c>
      <c r="H64" s="5">
        <f t="shared" si="33"/>
        <v>0</v>
      </c>
      <c r="I64" s="5">
        <f t="shared" si="33"/>
        <v>4</v>
      </c>
      <c r="J64" s="5">
        <f t="shared" si="33"/>
        <v>0</v>
      </c>
      <c r="K64" s="5">
        <f t="shared" si="33"/>
        <v>74</v>
      </c>
      <c r="L64" s="5">
        <f t="shared" si="33"/>
        <v>5</v>
      </c>
      <c r="M64" s="5">
        <f>SUM(M65,M66)</f>
        <v>2</v>
      </c>
    </row>
    <row r="65" spans="1:13" ht="15">
      <c r="B65" s="5" t="s">
        <v>10</v>
      </c>
      <c r="C65" s="5">
        <f>SUM(D65,M65)</f>
        <v>72</v>
      </c>
      <c r="D65" s="5">
        <f>SUM(E65:L65)</f>
        <v>72</v>
      </c>
      <c r="E65" s="16">
        <v>1</v>
      </c>
      <c r="F65" s="16">
        <v>0</v>
      </c>
      <c r="G65" s="16">
        <v>8</v>
      </c>
      <c r="H65" s="17">
        <v>0</v>
      </c>
      <c r="I65" s="16">
        <v>4</v>
      </c>
      <c r="J65" s="16">
        <v>0</v>
      </c>
      <c r="K65" s="16">
        <v>55</v>
      </c>
      <c r="L65" s="16">
        <v>4</v>
      </c>
      <c r="M65" s="10">
        <v>0</v>
      </c>
    </row>
    <row r="66" spans="1:13" ht="15">
      <c r="B66" s="5" t="s">
        <v>11</v>
      </c>
      <c r="C66" s="5">
        <f>SUM(D66,M66)</f>
        <v>25</v>
      </c>
      <c r="D66" s="5">
        <f>SUM(E66:L66)</f>
        <v>23</v>
      </c>
      <c r="E66" s="17">
        <v>2</v>
      </c>
      <c r="F66" s="16">
        <v>1</v>
      </c>
      <c r="G66" s="17">
        <v>0</v>
      </c>
      <c r="H66" s="16">
        <v>0</v>
      </c>
      <c r="I66" s="17">
        <v>0</v>
      </c>
      <c r="J66" s="17">
        <v>0</v>
      </c>
      <c r="K66" s="16">
        <v>19</v>
      </c>
      <c r="L66" s="16">
        <v>1</v>
      </c>
      <c r="M66" s="10">
        <v>2</v>
      </c>
    </row>
    <row r="68" spans="1:13" ht="12.75">
      <c r="A68" s="5" t="s">
        <v>19</v>
      </c>
      <c r="B68" s="5" t="s">
        <v>0</v>
      </c>
      <c r="C68" s="5">
        <f t="shared" ref="C68:M68" si="34">SUM(C69,C70)</f>
        <v>1148</v>
      </c>
      <c r="D68" s="5">
        <f t="shared" si="34"/>
        <v>931</v>
      </c>
      <c r="E68" s="5">
        <f>SUM(E69,E70)</f>
        <v>20</v>
      </c>
      <c r="F68" s="5">
        <f t="shared" si="34"/>
        <v>42</v>
      </c>
      <c r="G68" s="5">
        <f t="shared" si="34"/>
        <v>187</v>
      </c>
      <c r="H68" s="5">
        <f t="shared" si="34"/>
        <v>3</v>
      </c>
      <c r="I68" s="5">
        <f t="shared" si="34"/>
        <v>50</v>
      </c>
      <c r="J68" s="5">
        <f t="shared" ref="J68" si="35">SUM(J69,J70)</f>
        <v>0</v>
      </c>
      <c r="K68" s="5">
        <f t="shared" si="34"/>
        <v>569</v>
      </c>
      <c r="L68" s="5">
        <f t="shared" si="34"/>
        <v>60</v>
      </c>
      <c r="M68" s="5">
        <f t="shared" si="34"/>
        <v>217</v>
      </c>
    </row>
    <row r="69" spans="1:13" ht="12.75">
      <c r="B69" s="5" t="s">
        <v>10</v>
      </c>
      <c r="C69" s="5">
        <f>SUM(D69,M69)</f>
        <v>377</v>
      </c>
      <c r="D69" s="5">
        <f>SUM(E69:L69)</f>
        <v>318</v>
      </c>
      <c r="E69" s="5">
        <f>SUM(E73,E77)</f>
        <v>6</v>
      </c>
      <c r="F69" s="5">
        <f>SUM(F73,F77)</f>
        <v>21</v>
      </c>
      <c r="G69" s="5">
        <f t="shared" ref="G69:M70" si="36">SUM(G73,G77)</f>
        <v>67</v>
      </c>
      <c r="H69" s="5">
        <f t="shared" si="36"/>
        <v>0</v>
      </c>
      <c r="I69" s="5">
        <f t="shared" si="36"/>
        <v>18</v>
      </c>
      <c r="J69" s="5">
        <f t="shared" ref="J69" si="37">SUM(J73,J77)</f>
        <v>0</v>
      </c>
      <c r="K69" s="5">
        <f t="shared" si="36"/>
        <v>186</v>
      </c>
      <c r="L69" s="5">
        <f t="shared" si="36"/>
        <v>20</v>
      </c>
      <c r="M69" s="5">
        <f t="shared" si="36"/>
        <v>59</v>
      </c>
    </row>
    <row r="70" spans="1:13" ht="13.15" customHeight="1">
      <c r="B70" s="5" t="s">
        <v>11</v>
      </c>
      <c r="C70" s="5">
        <f>SUM(D70,M70)</f>
        <v>771</v>
      </c>
      <c r="D70" s="5">
        <f>SUM(E70:L70)</f>
        <v>613</v>
      </c>
      <c r="E70" s="5">
        <f>SUM(E74,E78)</f>
        <v>14</v>
      </c>
      <c r="F70" s="5">
        <f>SUM(F74,F78)</f>
        <v>21</v>
      </c>
      <c r="G70" s="5">
        <f t="shared" si="36"/>
        <v>120</v>
      </c>
      <c r="H70" s="5">
        <f t="shared" si="36"/>
        <v>3</v>
      </c>
      <c r="I70" s="5">
        <f>SUM(I74,I78)</f>
        <v>32</v>
      </c>
      <c r="J70" s="5">
        <f t="shared" ref="J70" si="38">SUM(J74,J78)</f>
        <v>0</v>
      </c>
      <c r="K70" s="5">
        <f t="shared" si="36"/>
        <v>383</v>
      </c>
      <c r="L70" s="5">
        <f t="shared" si="36"/>
        <v>40</v>
      </c>
      <c r="M70" s="5">
        <f t="shared" si="36"/>
        <v>158</v>
      </c>
    </row>
    <row r="72" spans="1:13" ht="13.15" customHeight="1">
      <c r="A72" s="5" t="s">
        <v>12</v>
      </c>
      <c r="B72" s="5" t="s">
        <v>0</v>
      </c>
      <c r="C72" s="5">
        <f t="shared" ref="C72:M72" si="39">SUM(C73,C74)</f>
        <v>350</v>
      </c>
      <c r="D72" s="5">
        <f t="shared" si="39"/>
        <v>326</v>
      </c>
      <c r="E72" s="5">
        <f>SUM(E73,E74)</f>
        <v>8</v>
      </c>
      <c r="F72" s="5">
        <f t="shared" si="39"/>
        <v>8</v>
      </c>
      <c r="G72" s="5">
        <f t="shared" si="39"/>
        <v>63</v>
      </c>
      <c r="H72" s="5">
        <f t="shared" si="39"/>
        <v>1</v>
      </c>
      <c r="I72" s="5">
        <f t="shared" si="39"/>
        <v>18</v>
      </c>
      <c r="J72" s="5">
        <f t="shared" si="39"/>
        <v>0</v>
      </c>
      <c r="K72" s="5">
        <f t="shared" si="39"/>
        <v>208</v>
      </c>
      <c r="L72" s="5">
        <f t="shared" si="39"/>
        <v>20</v>
      </c>
      <c r="M72" s="5">
        <f t="shared" si="39"/>
        <v>24</v>
      </c>
    </row>
    <row r="73" spans="1:13" ht="13.15" customHeight="1">
      <c r="B73" s="5" t="s">
        <v>10</v>
      </c>
      <c r="C73" s="5">
        <f>SUM(D73,M73)</f>
        <v>141</v>
      </c>
      <c r="D73" s="5">
        <f>SUM(E73:L73)</f>
        <v>131</v>
      </c>
      <c r="E73" s="16">
        <v>3</v>
      </c>
      <c r="F73" s="16">
        <v>6</v>
      </c>
      <c r="G73" s="16">
        <v>30</v>
      </c>
      <c r="H73" s="17">
        <v>0</v>
      </c>
      <c r="I73" s="16">
        <v>6</v>
      </c>
      <c r="J73" s="16">
        <v>0</v>
      </c>
      <c r="K73" s="16">
        <v>78</v>
      </c>
      <c r="L73" s="16">
        <v>8</v>
      </c>
      <c r="M73" s="10">
        <v>10</v>
      </c>
    </row>
    <row r="74" spans="1:13" ht="13.15" customHeight="1">
      <c r="B74" s="5" t="s">
        <v>11</v>
      </c>
      <c r="C74" s="5">
        <f>SUM(D74,M74)</f>
        <v>209</v>
      </c>
      <c r="D74" s="5">
        <f>SUM(E74:L74)</f>
        <v>195</v>
      </c>
      <c r="E74" s="16">
        <v>5</v>
      </c>
      <c r="F74" s="16">
        <v>2</v>
      </c>
      <c r="G74" s="16">
        <v>33</v>
      </c>
      <c r="H74" s="16">
        <v>1</v>
      </c>
      <c r="I74" s="16">
        <v>12</v>
      </c>
      <c r="J74" s="16">
        <v>0</v>
      </c>
      <c r="K74" s="16">
        <v>130</v>
      </c>
      <c r="L74" s="16">
        <v>12</v>
      </c>
      <c r="M74" s="10">
        <v>14</v>
      </c>
    </row>
    <row r="76" spans="1:13" ht="13.15" customHeight="1">
      <c r="A76" s="5" t="s">
        <v>13</v>
      </c>
      <c r="B76" s="5" t="s">
        <v>0</v>
      </c>
      <c r="C76" s="5">
        <f t="shared" ref="C76:M76" si="40">SUM(C77,C78)</f>
        <v>798</v>
      </c>
      <c r="D76" s="5">
        <f t="shared" si="40"/>
        <v>605</v>
      </c>
      <c r="E76" s="5">
        <f>SUM(E77,E78)</f>
        <v>12</v>
      </c>
      <c r="F76" s="5">
        <f t="shared" si="40"/>
        <v>34</v>
      </c>
      <c r="G76" s="5">
        <f t="shared" si="40"/>
        <v>124</v>
      </c>
      <c r="H76" s="5">
        <f t="shared" si="40"/>
        <v>2</v>
      </c>
      <c r="I76" s="5">
        <f t="shared" si="40"/>
        <v>32</v>
      </c>
      <c r="J76" s="5">
        <f t="shared" si="40"/>
        <v>0</v>
      </c>
      <c r="K76" s="5">
        <f t="shared" si="40"/>
        <v>361</v>
      </c>
      <c r="L76" s="5">
        <f t="shared" si="40"/>
        <v>40</v>
      </c>
      <c r="M76" s="5">
        <f t="shared" si="40"/>
        <v>193</v>
      </c>
    </row>
    <row r="77" spans="1:13" ht="13.15" customHeight="1">
      <c r="B77" s="5" t="s">
        <v>10</v>
      </c>
      <c r="C77" s="5">
        <f>SUM(D77,M77)</f>
        <v>236</v>
      </c>
      <c r="D77" s="5">
        <f>SUM(E77:L77)</f>
        <v>187</v>
      </c>
      <c r="E77" s="16">
        <v>3</v>
      </c>
      <c r="F77" s="16">
        <v>15</v>
      </c>
      <c r="G77" s="16">
        <v>37</v>
      </c>
      <c r="H77" s="16">
        <v>0</v>
      </c>
      <c r="I77" s="16">
        <v>12</v>
      </c>
      <c r="J77" s="16">
        <v>0</v>
      </c>
      <c r="K77" s="16">
        <v>108</v>
      </c>
      <c r="L77" s="16">
        <v>12</v>
      </c>
      <c r="M77" s="10">
        <v>49</v>
      </c>
    </row>
    <row r="78" spans="1:13" ht="13.15" customHeight="1">
      <c r="B78" s="5" t="s">
        <v>11</v>
      </c>
      <c r="C78" s="5">
        <f>SUM(D78,M78)</f>
        <v>562</v>
      </c>
      <c r="D78" s="5">
        <f>SUM(E78:L78)</f>
        <v>418</v>
      </c>
      <c r="E78" s="16">
        <v>9</v>
      </c>
      <c r="F78" s="16">
        <v>19</v>
      </c>
      <c r="G78" s="16">
        <v>87</v>
      </c>
      <c r="H78" s="16">
        <v>2</v>
      </c>
      <c r="I78" s="16">
        <v>20</v>
      </c>
      <c r="J78" s="16">
        <v>0</v>
      </c>
      <c r="K78" s="16">
        <v>253</v>
      </c>
      <c r="L78" s="16">
        <v>28</v>
      </c>
      <c r="M78" s="10">
        <v>144</v>
      </c>
    </row>
    <row r="80" spans="1:13" ht="13.15" customHeight="1">
      <c r="A80" s="5" t="s">
        <v>20</v>
      </c>
      <c r="B80" s="5" t="s">
        <v>0</v>
      </c>
      <c r="C80" s="5">
        <f t="shared" ref="C80:M80" si="41">SUM(C81,C82)</f>
        <v>36</v>
      </c>
      <c r="D80" s="5">
        <f t="shared" si="41"/>
        <v>36</v>
      </c>
      <c r="E80" s="5">
        <f>SUM(E81,E82)</f>
        <v>2</v>
      </c>
      <c r="F80" s="5">
        <f t="shared" si="41"/>
        <v>2</v>
      </c>
      <c r="G80" s="5">
        <f t="shared" si="41"/>
        <v>1</v>
      </c>
      <c r="H80" s="5">
        <f t="shared" si="41"/>
        <v>0</v>
      </c>
      <c r="I80" s="5">
        <f t="shared" si="41"/>
        <v>1</v>
      </c>
      <c r="J80" s="5">
        <f t="shared" ref="J80" si="42">SUM(J81,J82)</f>
        <v>0</v>
      </c>
      <c r="K80" s="5">
        <f t="shared" si="41"/>
        <v>29</v>
      </c>
      <c r="L80" s="5">
        <f t="shared" si="41"/>
        <v>1</v>
      </c>
      <c r="M80" s="5">
        <f t="shared" si="41"/>
        <v>0</v>
      </c>
    </row>
    <row r="81" spans="1:13" ht="13.15" customHeight="1">
      <c r="B81" s="5" t="s">
        <v>10</v>
      </c>
      <c r="C81" s="5">
        <f>SUM(D81,M81)</f>
        <v>36</v>
      </c>
      <c r="D81" s="5">
        <f>SUM(E81:L81)</f>
        <v>36</v>
      </c>
      <c r="E81" s="5">
        <f>SUM(E85)</f>
        <v>2</v>
      </c>
      <c r="F81" s="5">
        <f t="shared" ref="F81:M82" si="43">SUM(F85)</f>
        <v>2</v>
      </c>
      <c r="G81" s="5">
        <f t="shared" si="43"/>
        <v>1</v>
      </c>
      <c r="H81" s="5">
        <f t="shared" si="43"/>
        <v>0</v>
      </c>
      <c r="I81" s="5">
        <f t="shared" si="43"/>
        <v>1</v>
      </c>
      <c r="J81" s="5">
        <f t="shared" ref="J81" si="44">SUM(J85)</f>
        <v>0</v>
      </c>
      <c r="K81" s="5">
        <f t="shared" si="43"/>
        <v>29</v>
      </c>
      <c r="L81" s="5">
        <f t="shared" si="43"/>
        <v>1</v>
      </c>
      <c r="M81" s="5">
        <f t="shared" si="43"/>
        <v>0</v>
      </c>
    </row>
    <row r="82" spans="1:13" ht="13.15" customHeight="1">
      <c r="B82" s="5" t="s">
        <v>11</v>
      </c>
      <c r="C82" s="5">
        <f>SUM(D82,M82)</f>
        <v>0</v>
      </c>
      <c r="D82" s="5">
        <f>SUM(E82:L82)</f>
        <v>0</v>
      </c>
      <c r="E82" s="5">
        <f>SUM(E86)</f>
        <v>0</v>
      </c>
      <c r="F82" s="5">
        <f t="shared" si="43"/>
        <v>0</v>
      </c>
      <c r="G82" s="5">
        <f t="shared" si="43"/>
        <v>0</v>
      </c>
      <c r="H82" s="5">
        <f t="shared" si="43"/>
        <v>0</v>
      </c>
      <c r="I82" s="5">
        <f t="shared" si="43"/>
        <v>0</v>
      </c>
      <c r="J82" s="5">
        <f t="shared" ref="J82" si="45">SUM(J86)</f>
        <v>0</v>
      </c>
      <c r="K82" s="5">
        <f t="shared" si="43"/>
        <v>0</v>
      </c>
      <c r="L82" s="5">
        <f t="shared" si="43"/>
        <v>0</v>
      </c>
      <c r="M82" s="5">
        <f t="shared" si="43"/>
        <v>0</v>
      </c>
    </row>
    <row r="84" spans="1:13" ht="13.15" customHeight="1">
      <c r="A84" s="5" t="s">
        <v>12</v>
      </c>
      <c r="B84" s="5" t="s">
        <v>0</v>
      </c>
      <c r="C84" s="5">
        <f t="shared" ref="C84:M84" si="46">SUM(C85,C86)</f>
        <v>36</v>
      </c>
      <c r="D84" s="5">
        <f t="shared" si="46"/>
        <v>36</v>
      </c>
      <c r="E84" s="5">
        <f>SUM(E85,E86)</f>
        <v>2</v>
      </c>
      <c r="F84" s="5">
        <f t="shared" si="46"/>
        <v>2</v>
      </c>
      <c r="G84" s="5">
        <f t="shared" si="46"/>
        <v>1</v>
      </c>
      <c r="H84" s="5">
        <f t="shared" si="46"/>
        <v>0</v>
      </c>
      <c r="I84" s="5">
        <f t="shared" si="46"/>
        <v>1</v>
      </c>
      <c r="J84" s="5">
        <f t="shared" si="46"/>
        <v>0</v>
      </c>
      <c r="K84" s="5">
        <f t="shared" si="46"/>
        <v>29</v>
      </c>
      <c r="L84" s="5">
        <f t="shared" si="46"/>
        <v>1</v>
      </c>
      <c r="M84" s="5">
        <f t="shared" si="46"/>
        <v>0</v>
      </c>
    </row>
    <row r="85" spans="1:13" ht="13.15" customHeight="1">
      <c r="B85" s="5" t="s">
        <v>10</v>
      </c>
      <c r="C85" s="5">
        <f>SUM(D85,M85)</f>
        <v>36</v>
      </c>
      <c r="D85" s="5">
        <f>SUM(E85:L85)</f>
        <v>36</v>
      </c>
      <c r="E85" s="16">
        <v>2</v>
      </c>
      <c r="F85" s="16">
        <v>2</v>
      </c>
      <c r="G85" s="16">
        <v>1</v>
      </c>
      <c r="H85" s="17">
        <v>0</v>
      </c>
      <c r="I85" s="16">
        <v>1</v>
      </c>
      <c r="J85" s="16">
        <v>0</v>
      </c>
      <c r="K85" s="16">
        <v>29</v>
      </c>
      <c r="L85" s="16">
        <v>1</v>
      </c>
      <c r="M85" s="10">
        <v>0</v>
      </c>
    </row>
    <row r="86" spans="1:13" ht="12.75">
      <c r="B86" s="5" t="s">
        <v>11</v>
      </c>
      <c r="C86" s="5">
        <f>SUM(D86,M86)</f>
        <v>0</v>
      </c>
      <c r="D86" s="5">
        <f>SUM(E86:L86)</f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9" spans="1:13" ht="12.75">
      <c r="A89" s="5" t="s">
        <v>21</v>
      </c>
      <c r="B89" s="5" t="s">
        <v>0</v>
      </c>
      <c r="C89" s="5">
        <f t="shared" ref="C89:M89" si="47">SUM(C90,C91)</f>
        <v>112</v>
      </c>
      <c r="D89" s="5">
        <f t="shared" si="47"/>
        <v>105</v>
      </c>
      <c r="E89" s="5">
        <f>SUM(E90,E91)</f>
        <v>2</v>
      </c>
      <c r="F89" s="5">
        <f t="shared" si="47"/>
        <v>9</v>
      </c>
      <c r="G89" s="5">
        <f t="shared" si="47"/>
        <v>14</v>
      </c>
      <c r="H89" s="5">
        <f t="shared" si="47"/>
        <v>0</v>
      </c>
      <c r="I89" s="5">
        <f t="shared" si="47"/>
        <v>4</v>
      </c>
      <c r="J89" s="5">
        <f t="shared" ref="J89" si="48">SUM(J90,J91)</f>
        <v>0</v>
      </c>
      <c r="K89" s="5">
        <f t="shared" si="47"/>
        <v>76</v>
      </c>
      <c r="L89" s="5">
        <f t="shared" si="47"/>
        <v>0</v>
      </c>
      <c r="M89" s="5">
        <f t="shared" si="47"/>
        <v>7</v>
      </c>
    </row>
    <row r="90" spans="1:13" ht="12.75">
      <c r="B90" s="5" t="s">
        <v>10</v>
      </c>
      <c r="C90" s="5">
        <f>SUM(D90,M90)</f>
        <v>43</v>
      </c>
      <c r="D90" s="5">
        <f>SUM(E90:L90)</f>
        <v>39</v>
      </c>
      <c r="E90" s="5">
        <f>SUM(E94)</f>
        <v>0</v>
      </c>
      <c r="F90" s="5">
        <f t="shared" ref="F90:M91" si="49">SUM(F94)</f>
        <v>5</v>
      </c>
      <c r="G90" s="5">
        <f t="shared" si="49"/>
        <v>9</v>
      </c>
      <c r="H90" s="5">
        <f t="shared" si="49"/>
        <v>0</v>
      </c>
      <c r="I90" s="5">
        <f t="shared" si="49"/>
        <v>1</v>
      </c>
      <c r="J90" s="5">
        <f t="shared" ref="J90" si="50">SUM(J94)</f>
        <v>0</v>
      </c>
      <c r="K90" s="5">
        <f t="shared" si="49"/>
        <v>24</v>
      </c>
      <c r="L90" s="5">
        <f t="shared" si="49"/>
        <v>0</v>
      </c>
      <c r="M90" s="5">
        <f t="shared" si="49"/>
        <v>4</v>
      </c>
    </row>
    <row r="91" spans="1:13" ht="12.75">
      <c r="B91" s="5" t="s">
        <v>11</v>
      </c>
      <c r="C91" s="5">
        <f>SUM(D91,M91)</f>
        <v>69</v>
      </c>
      <c r="D91" s="5">
        <f>SUM(E91:L91)</f>
        <v>66</v>
      </c>
      <c r="E91" s="5">
        <f>SUM(E95)</f>
        <v>2</v>
      </c>
      <c r="F91" s="5">
        <f t="shared" si="49"/>
        <v>4</v>
      </c>
      <c r="G91" s="5">
        <f t="shared" si="49"/>
        <v>5</v>
      </c>
      <c r="H91" s="5">
        <f t="shared" si="49"/>
        <v>0</v>
      </c>
      <c r="I91" s="5">
        <f t="shared" si="49"/>
        <v>3</v>
      </c>
      <c r="J91" s="5">
        <f t="shared" ref="J91" si="51">SUM(J95)</f>
        <v>0</v>
      </c>
      <c r="K91" s="5">
        <f t="shared" si="49"/>
        <v>52</v>
      </c>
      <c r="L91" s="5">
        <f t="shared" si="49"/>
        <v>0</v>
      </c>
      <c r="M91" s="5">
        <f t="shared" si="49"/>
        <v>3</v>
      </c>
    </row>
    <row r="93" spans="1:13" ht="12.75">
      <c r="A93" s="5" t="s">
        <v>22</v>
      </c>
      <c r="B93" s="5" t="s">
        <v>0</v>
      </c>
      <c r="C93" s="5">
        <f t="shared" ref="C93:M93" si="52">SUM(C94,C95)</f>
        <v>112</v>
      </c>
      <c r="D93" s="5">
        <f t="shared" si="52"/>
        <v>105</v>
      </c>
      <c r="E93" s="5">
        <f>SUM(E94,E95)</f>
        <v>2</v>
      </c>
      <c r="F93" s="5">
        <f t="shared" si="52"/>
        <v>9</v>
      </c>
      <c r="G93" s="5">
        <f t="shared" si="52"/>
        <v>14</v>
      </c>
      <c r="H93" s="5">
        <f t="shared" si="52"/>
        <v>0</v>
      </c>
      <c r="I93" s="5">
        <f t="shared" si="52"/>
        <v>4</v>
      </c>
      <c r="J93" s="5">
        <f t="shared" si="52"/>
        <v>0</v>
      </c>
      <c r="K93" s="5">
        <f t="shared" si="52"/>
        <v>76</v>
      </c>
      <c r="L93" s="5">
        <f t="shared" si="52"/>
        <v>0</v>
      </c>
      <c r="M93" s="5">
        <f t="shared" si="52"/>
        <v>7</v>
      </c>
    </row>
    <row r="94" spans="1:13" ht="15">
      <c r="B94" s="5" t="s">
        <v>10</v>
      </c>
      <c r="C94" s="5">
        <f>SUM(D94,M94)</f>
        <v>43</v>
      </c>
      <c r="D94" s="5">
        <f>SUM(E94:L94)</f>
        <v>39</v>
      </c>
      <c r="E94" s="16">
        <v>0</v>
      </c>
      <c r="F94" s="16">
        <v>5</v>
      </c>
      <c r="G94" s="16">
        <v>9</v>
      </c>
      <c r="H94" s="17">
        <v>0</v>
      </c>
      <c r="I94" s="16">
        <v>1</v>
      </c>
      <c r="J94" s="16">
        <v>0</v>
      </c>
      <c r="K94" s="16">
        <v>24</v>
      </c>
      <c r="L94" s="17">
        <v>0</v>
      </c>
      <c r="M94" s="10">
        <v>4</v>
      </c>
    </row>
    <row r="95" spans="1:13" ht="15">
      <c r="B95" s="5" t="s">
        <v>11</v>
      </c>
      <c r="C95" s="5">
        <f>SUM(D95,M95)</f>
        <v>69</v>
      </c>
      <c r="D95" s="5">
        <f>SUM(E95:L95)</f>
        <v>66</v>
      </c>
      <c r="E95" s="16">
        <v>2</v>
      </c>
      <c r="F95" s="16">
        <v>4</v>
      </c>
      <c r="G95" s="16">
        <v>5</v>
      </c>
      <c r="H95" s="16">
        <v>0</v>
      </c>
      <c r="I95" s="16">
        <v>3</v>
      </c>
      <c r="J95" s="16">
        <v>0</v>
      </c>
      <c r="K95" s="16">
        <v>52</v>
      </c>
      <c r="L95" s="17">
        <v>0</v>
      </c>
      <c r="M95" s="10">
        <v>3</v>
      </c>
    </row>
    <row r="97" spans="1:13" ht="12.75">
      <c r="A97" s="5" t="s">
        <v>23</v>
      </c>
      <c r="B97" s="5" t="s">
        <v>0</v>
      </c>
      <c r="C97" s="5">
        <f t="shared" ref="C97:M97" si="53">SUM(C98,C99)</f>
        <v>87</v>
      </c>
      <c r="D97" s="5">
        <f t="shared" si="53"/>
        <v>85</v>
      </c>
      <c r="E97" s="5">
        <f>SUM(E98,E99)</f>
        <v>1</v>
      </c>
      <c r="F97" s="5">
        <f t="shared" si="53"/>
        <v>4</v>
      </c>
      <c r="G97" s="5">
        <f t="shared" si="53"/>
        <v>3</v>
      </c>
      <c r="H97" s="5">
        <f t="shared" si="53"/>
        <v>0</v>
      </c>
      <c r="I97" s="5">
        <f t="shared" si="53"/>
        <v>2</v>
      </c>
      <c r="J97" s="5">
        <f t="shared" ref="J97" si="54">SUM(J98,J99)</f>
        <v>0</v>
      </c>
      <c r="K97" s="5">
        <f t="shared" si="53"/>
        <v>71</v>
      </c>
      <c r="L97" s="5">
        <f t="shared" si="53"/>
        <v>4</v>
      </c>
      <c r="M97" s="5">
        <f t="shared" si="53"/>
        <v>2</v>
      </c>
    </row>
    <row r="98" spans="1:13" ht="12.75">
      <c r="B98" s="5" t="s">
        <v>10</v>
      </c>
      <c r="C98" s="5">
        <f>SUM(D98,M98)</f>
        <v>67</v>
      </c>
      <c r="D98" s="5">
        <f>SUM(E98:L98)</f>
        <v>65</v>
      </c>
      <c r="E98" s="5">
        <f>SUM(E102)</f>
        <v>1</v>
      </c>
      <c r="F98" s="5">
        <f t="shared" ref="F98:M99" si="55">SUM(F102)</f>
        <v>3</v>
      </c>
      <c r="G98" s="5">
        <f t="shared" si="55"/>
        <v>3</v>
      </c>
      <c r="H98" s="5">
        <f t="shared" si="55"/>
        <v>0</v>
      </c>
      <c r="I98" s="5">
        <f t="shared" si="55"/>
        <v>2</v>
      </c>
      <c r="J98" s="5">
        <f t="shared" ref="J98" si="56">SUM(J102)</f>
        <v>0</v>
      </c>
      <c r="K98" s="5">
        <f t="shared" si="55"/>
        <v>53</v>
      </c>
      <c r="L98" s="5">
        <f t="shared" si="55"/>
        <v>3</v>
      </c>
      <c r="M98" s="5">
        <f t="shared" si="55"/>
        <v>2</v>
      </c>
    </row>
    <row r="99" spans="1:13" ht="12.75">
      <c r="B99" s="5" t="s">
        <v>11</v>
      </c>
      <c r="C99" s="5">
        <f>SUM(D99,M99)</f>
        <v>20</v>
      </c>
      <c r="D99" s="5">
        <f>SUM(E99:L99)</f>
        <v>20</v>
      </c>
      <c r="E99" s="5">
        <f>SUM(E103)</f>
        <v>0</v>
      </c>
      <c r="F99" s="5">
        <f t="shared" si="55"/>
        <v>1</v>
      </c>
      <c r="G99" s="5">
        <f t="shared" si="55"/>
        <v>0</v>
      </c>
      <c r="H99" s="5">
        <f t="shared" si="55"/>
        <v>0</v>
      </c>
      <c r="I99" s="5">
        <f t="shared" si="55"/>
        <v>0</v>
      </c>
      <c r="J99" s="5">
        <f t="shared" ref="J99" si="57">SUM(J103)</f>
        <v>0</v>
      </c>
      <c r="K99" s="5">
        <f t="shared" si="55"/>
        <v>18</v>
      </c>
      <c r="L99" s="5">
        <f t="shared" si="55"/>
        <v>1</v>
      </c>
      <c r="M99" s="5">
        <f t="shared" si="55"/>
        <v>0</v>
      </c>
    </row>
    <row r="101" spans="1:13" ht="12.75">
      <c r="A101" s="5" t="s">
        <v>12</v>
      </c>
      <c r="B101" s="5" t="s">
        <v>0</v>
      </c>
      <c r="C101" s="5">
        <f t="shared" ref="C101:M101" si="58">SUM(C102,C103)</f>
        <v>87</v>
      </c>
      <c r="D101" s="5">
        <f t="shared" si="58"/>
        <v>85</v>
      </c>
      <c r="E101" s="5">
        <f>SUM(E102,E103)</f>
        <v>1</v>
      </c>
      <c r="F101" s="5">
        <f t="shared" si="58"/>
        <v>4</v>
      </c>
      <c r="G101" s="5">
        <f t="shared" si="58"/>
        <v>3</v>
      </c>
      <c r="H101" s="5">
        <f t="shared" si="58"/>
        <v>0</v>
      </c>
      <c r="I101" s="5">
        <f t="shared" si="58"/>
        <v>2</v>
      </c>
      <c r="J101" s="5">
        <f t="shared" si="58"/>
        <v>0</v>
      </c>
      <c r="K101" s="5">
        <f t="shared" si="58"/>
        <v>71</v>
      </c>
      <c r="L101" s="5">
        <f t="shared" si="58"/>
        <v>4</v>
      </c>
      <c r="M101" s="5">
        <f t="shared" si="58"/>
        <v>2</v>
      </c>
    </row>
    <row r="102" spans="1:13" ht="15">
      <c r="B102" s="5" t="s">
        <v>10</v>
      </c>
      <c r="C102" s="5">
        <f>SUM(D102,M102)</f>
        <v>67</v>
      </c>
      <c r="D102" s="5">
        <f>SUM(E102:L102)</f>
        <v>65</v>
      </c>
      <c r="E102" s="16">
        <v>1</v>
      </c>
      <c r="F102" s="16">
        <v>3</v>
      </c>
      <c r="G102" s="16">
        <v>3</v>
      </c>
      <c r="H102" s="17">
        <v>0</v>
      </c>
      <c r="I102" s="16">
        <v>2</v>
      </c>
      <c r="J102" s="16">
        <v>0</v>
      </c>
      <c r="K102" s="16">
        <v>53</v>
      </c>
      <c r="L102" s="16">
        <v>3</v>
      </c>
      <c r="M102" s="10">
        <v>2</v>
      </c>
    </row>
    <row r="103" spans="1:13" ht="13.15" customHeight="1">
      <c r="B103" s="5" t="s">
        <v>11</v>
      </c>
      <c r="C103" s="5">
        <f>SUM(D103,M103)</f>
        <v>20</v>
      </c>
      <c r="D103" s="5">
        <f>SUM(E103:L103)</f>
        <v>20</v>
      </c>
      <c r="E103" s="17">
        <v>0</v>
      </c>
      <c r="F103" s="16">
        <v>1</v>
      </c>
      <c r="G103" s="17">
        <v>0</v>
      </c>
      <c r="H103" s="17">
        <v>0</v>
      </c>
      <c r="I103" s="17">
        <v>0</v>
      </c>
      <c r="J103" s="17">
        <v>0</v>
      </c>
      <c r="K103" s="16">
        <v>18</v>
      </c>
      <c r="L103" s="16">
        <v>1</v>
      </c>
      <c r="M103" s="10">
        <v>0</v>
      </c>
    </row>
    <row r="105" spans="1:13" ht="13.15" customHeight="1">
      <c r="A105" s="5" t="s">
        <v>24</v>
      </c>
      <c r="B105" s="5" t="s">
        <v>0</v>
      </c>
      <c r="C105" s="5">
        <f t="shared" ref="C105:M105" si="59">SUM(C106,C107)</f>
        <v>1374</v>
      </c>
      <c r="D105" s="5">
        <f t="shared" si="59"/>
        <v>1152</v>
      </c>
      <c r="E105" s="5">
        <f>SUM(E106,E107)</f>
        <v>23</v>
      </c>
      <c r="F105" s="5">
        <f t="shared" si="59"/>
        <v>50</v>
      </c>
      <c r="G105" s="5">
        <f t="shared" si="59"/>
        <v>170</v>
      </c>
      <c r="H105" s="5">
        <f t="shared" si="59"/>
        <v>2</v>
      </c>
      <c r="I105" s="5">
        <f t="shared" si="59"/>
        <v>48</v>
      </c>
      <c r="J105" s="5">
        <f t="shared" ref="J105" si="60">SUM(J106,J107)</f>
        <v>0</v>
      </c>
      <c r="K105" s="5">
        <f t="shared" si="59"/>
        <v>808</v>
      </c>
      <c r="L105" s="5">
        <f t="shared" si="59"/>
        <v>51</v>
      </c>
      <c r="M105" s="5">
        <f t="shared" si="59"/>
        <v>222</v>
      </c>
    </row>
    <row r="106" spans="1:13" ht="13.15" customHeight="1">
      <c r="B106" s="5" t="s">
        <v>10</v>
      </c>
      <c r="C106" s="5">
        <f t="shared" ref="C106:M107" si="61">SUM(C110,C114,C118)</f>
        <v>306</v>
      </c>
      <c r="D106" s="5">
        <f>SUM(E106:L106)</f>
        <v>265</v>
      </c>
      <c r="E106" s="5">
        <f>SUM(E110,E114,E118)</f>
        <v>4</v>
      </c>
      <c r="F106" s="5">
        <f t="shared" si="61"/>
        <v>19</v>
      </c>
      <c r="G106" s="5">
        <f t="shared" si="61"/>
        <v>46</v>
      </c>
      <c r="H106" s="5">
        <f t="shared" si="61"/>
        <v>0</v>
      </c>
      <c r="I106" s="5">
        <f t="shared" si="61"/>
        <v>13</v>
      </c>
      <c r="J106" s="5">
        <f t="shared" ref="J106" si="62">SUM(J110,J114,J118)</f>
        <v>0</v>
      </c>
      <c r="K106" s="5">
        <f t="shared" si="61"/>
        <v>174</v>
      </c>
      <c r="L106" s="5">
        <f t="shared" si="61"/>
        <v>9</v>
      </c>
      <c r="M106" s="5">
        <f t="shared" si="61"/>
        <v>41</v>
      </c>
    </row>
    <row r="107" spans="1:13" ht="13.15" customHeight="1">
      <c r="B107" s="5" t="s">
        <v>11</v>
      </c>
      <c r="C107" s="5">
        <f t="shared" si="61"/>
        <v>1068</v>
      </c>
      <c r="D107" s="5">
        <f>SUM(E107:L107)</f>
        <v>887</v>
      </c>
      <c r="E107" s="5">
        <f>SUM(E111,E115,E119)</f>
        <v>19</v>
      </c>
      <c r="F107" s="5">
        <f t="shared" si="61"/>
        <v>31</v>
      </c>
      <c r="G107" s="5">
        <f t="shared" si="61"/>
        <v>124</v>
      </c>
      <c r="H107" s="5">
        <f t="shared" si="61"/>
        <v>2</v>
      </c>
      <c r="I107" s="5">
        <f t="shared" si="61"/>
        <v>35</v>
      </c>
      <c r="J107" s="5">
        <f t="shared" ref="J107" si="63">SUM(J111,J115,J119)</f>
        <v>0</v>
      </c>
      <c r="K107" s="5">
        <f t="shared" si="61"/>
        <v>634</v>
      </c>
      <c r="L107" s="5">
        <f t="shared" si="61"/>
        <v>42</v>
      </c>
      <c r="M107" s="5">
        <f t="shared" si="61"/>
        <v>181</v>
      </c>
    </row>
    <row r="109" spans="1:13" ht="13.15" customHeight="1">
      <c r="A109" s="5" t="s">
        <v>12</v>
      </c>
      <c r="B109" s="5" t="s">
        <v>0</v>
      </c>
      <c r="C109" s="5">
        <f t="shared" ref="C109:M109" si="64">SUM(C110,C111)</f>
        <v>1254</v>
      </c>
      <c r="D109" s="5">
        <f t="shared" si="64"/>
        <v>1069</v>
      </c>
      <c r="E109" s="5">
        <f>SUM(E110,E111)</f>
        <v>23</v>
      </c>
      <c r="F109" s="5">
        <f t="shared" si="64"/>
        <v>47</v>
      </c>
      <c r="G109" s="5">
        <f t="shared" si="64"/>
        <v>159</v>
      </c>
      <c r="H109" s="5">
        <f t="shared" si="64"/>
        <v>1</v>
      </c>
      <c r="I109" s="5">
        <f t="shared" si="64"/>
        <v>44</v>
      </c>
      <c r="J109" s="5">
        <f t="shared" si="64"/>
        <v>0</v>
      </c>
      <c r="K109" s="5">
        <f t="shared" si="64"/>
        <v>751</v>
      </c>
      <c r="L109" s="5">
        <f t="shared" si="64"/>
        <v>44</v>
      </c>
      <c r="M109" s="5">
        <f t="shared" si="64"/>
        <v>185</v>
      </c>
    </row>
    <row r="110" spans="1:13" ht="13.15" customHeight="1">
      <c r="B110" s="5" t="s">
        <v>10</v>
      </c>
      <c r="C110" s="5">
        <f>SUM(D110,M110)</f>
        <v>282</v>
      </c>
      <c r="D110" s="5">
        <f>SUM(E110:L110)</f>
        <v>245</v>
      </c>
      <c r="E110" s="16">
        <v>4</v>
      </c>
      <c r="F110" s="16">
        <v>17</v>
      </c>
      <c r="G110" s="16">
        <v>42</v>
      </c>
      <c r="H110" s="17">
        <v>0</v>
      </c>
      <c r="I110" s="16">
        <v>12</v>
      </c>
      <c r="J110" s="16">
        <v>0</v>
      </c>
      <c r="K110" s="16">
        <v>162</v>
      </c>
      <c r="L110" s="16">
        <v>8</v>
      </c>
      <c r="M110" s="10">
        <v>37</v>
      </c>
    </row>
    <row r="111" spans="1:13" ht="13.15" customHeight="1">
      <c r="B111" s="5" t="s">
        <v>11</v>
      </c>
      <c r="C111" s="5">
        <f>SUM(D111,M111)</f>
        <v>972</v>
      </c>
      <c r="D111" s="5">
        <f>SUM(E111:L111)</f>
        <v>824</v>
      </c>
      <c r="E111" s="16">
        <v>19</v>
      </c>
      <c r="F111" s="16">
        <v>30</v>
      </c>
      <c r="G111" s="16">
        <v>117</v>
      </c>
      <c r="H111" s="16">
        <v>1</v>
      </c>
      <c r="I111" s="16">
        <v>32</v>
      </c>
      <c r="J111" s="16">
        <v>0</v>
      </c>
      <c r="K111" s="16">
        <v>589</v>
      </c>
      <c r="L111" s="16">
        <v>36</v>
      </c>
      <c r="M111" s="10">
        <v>148</v>
      </c>
    </row>
    <row r="113" spans="1:13" ht="13.15" customHeight="1">
      <c r="A113" s="5" t="s">
        <v>13</v>
      </c>
      <c r="B113" s="5" t="s">
        <v>0</v>
      </c>
      <c r="C113" s="5">
        <f t="shared" ref="C113:M113" si="65">SUM(C114,C115)</f>
        <v>117</v>
      </c>
      <c r="D113" s="5">
        <f t="shared" si="65"/>
        <v>80</v>
      </c>
      <c r="E113" s="5">
        <f>SUM(E114,E115)</f>
        <v>0</v>
      </c>
      <c r="F113" s="5">
        <f t="shared" si="65"/>
        <v>3</v>
      </c>
      <c r="G113" s="5">
        <f t="shared" si="65"/>
        <v>9</v>
      </c>
      <c r="H113" s="5">
        <f t="shared" si="65"/>
        <v>1</v>
      </c>
      <c r="I113" s="5">
        <f t="shared" si="65"/>
        <v>3</v>
      </c>
      <c r="J113" s="5">
        <f t="shared" si="65"/>
        <v>0</v>
      </c>
      <c r="K113" s="5">
        <f t="shared" si="65"/>
        <v>57</v>
      </c>
      <c r="L113" s="5">
        <f t="shared" si="65"/>
        <v>7</v>
      </c>
      <c r="M113" s="5">
        <f t="shared" si="65"/>
        <v>37</v>
      </c>
    </row>
    <row r="114" spans="1:13" ht="13.15" customHeight="1">
      <c r="B114" s="5" t="s">
        <v>10</v>
      </c>
      <c r="C114" s="5">
        <f>SUM(D114,M114)</f>
        <v>24</v>
      </c>
      <c r="D114" s="5">
        <f>SUM(E114:L114)</f>
        <v>20</v>
      </c>
      <c r="E114" s="16">
        <v>0</v>
      </c>
      <c r="F114" s="16">
        <v>2</v>
      </c>
      <c r="G114" s="16">
        <v>4</v>
      </c>
      <c r="H114" s="17">
        <v>0</v>
      </c>
      <c r="I114" s="16">
        <v>1</v>
      </c>
      <c r="J114" s="16">
        <v>0</v>
      </c>
      <c r="K114" s="16">
        <v>12</v>
      </c>
      <c r="L114" s="16">
        <v>1</v>
      </c>
      <c r="M114" s="10">
        <v>4</v>
      </c>
    </row>
    <row r="115" spans="1:13" ht="13.15" customHeight="1">
      <c r="B115" s="5" t="s">
        <v>11</v>
      </c>
      <c r="C115" s="5">
        <f>SUM(D115,M115)</f>
        <v>93</v>
      </c>
      <c r="D115" s="5">
        <f>SUM(E115:L115)</f>
        <v>60</v>
      </c>
      <c r="E115" s="16">
        <v>0</v>
      </c>
      <c r="F115" s="16">
        <v>1</v>
      </c>
      <c r="G115" s="16">
        <v>5</v>
      </c>
      <c r="H115" s="16">
        <v>1</v>
      </c>
      <c r="I115" s="16">
        <v>2</v>
      </c>
      <c r="J115" s="16">
        <v>0</v>
      </c>
      <c r="K115" s="16">
        <v>45</v>
      </c>
      <c r="L115" s="16">
        <v>6</v>
      </c>
      <c r="M115" s="10">
        <v>33</v>
      </c>
    </row>
    <row r="117" spans="1:13" ht="13.15" customHeight="1">
      <c r="A117" s="5" t="s">
        <v>15</v>
      </c>
      <c r="B117" s="5" t="s">
        <v>0</v>
      </c>
      <c r="C117" s="5">
        <f t="shared" ref="C117:M117" si="66">SUM(C118,C119)</f>
        <v>3</v>
      </c>
      <c r="D117" s="5">
        <f t="shared" si="66"/>
        <v>3</v>
      </c>
      <c r="E117" s="5">
        <f t="shared" ref="E117" si="67">SUM(E118,E119)</f>
        <v>0</v>
      </c>
      <c r="F117" s="5">
        <f t="shared" si="66"/>
        <v>0</v>
      </c>
      <c r="G117" s="5">
        <f t="shared" si="66"/>
        <v>2</v>
      </c>
      <c r="H117" s="5">
        <f t="shared" si="66"/>
        <v>0</v>
      </c>
      <c r="I117" s="5">
        <f t="shared" si="66"/>
        <v>1</v>
      </c>
      <c r="J117" s="5">
        <f t="shared" si="66"/>
        <v>0</v>
      </c>
      <c r="K117" s="5">
        <f t="shared" si="66"/>
        <v>0</v>
      </c>
      <c r="L117" s="5">
        <f t="shared" si="66"/>
        <v>0</v>
      </c>
      <c r="M117" s="5">
        <f t="shared" si="66"/>
        <v>0</v>
      </c>
    </row>
    <row r="118" spans="1:13" ht="13.15" customHeight="1">
      <c r="B118" s="5" t="s">
        <v>10</v>
      </c>
      <c r="C118" s="5">
        <f>SUM(D118,M118)</f>
        <v>0</v>
      </c>
      <c r="D118" s="5">
        <f>SUM(E118:L118)</f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1">
        <v>0</v>
      </c>
      <c r="L118" s="12">
        <v>0</v>
      </c>
      <c r="M118" s="10">
        <v>0</v>
      </c>
    </row>
    <row r="119" spans="1:13" ht="13.15" customHeight="1">
      <c r="B119" s="5" t="s">
        <v>11</v>
      </c>
      <c r="C119" s="5">
        <f>SUM(D119,M119)</f>
        <v>3</v>
      </c>
      <c r="D119" s="5">
        <f>SUM(E119:L119)</f>
        <v>3</v>
      </c>
      <c r="E119" s="16"/>
      <c r="F119" s="17">
        <v>0</v>
      </c>
      <c r="G119" s="16">
        <v>2</v>
      </c>
      <c r="H119" s="17">
        <v>0</v>
      </c>
      <c r="I119" s="16">
        <v>1</v>
      </c>
      <c r="J119" s="16">
        <v>0</v>
      </c>
      <c r="K119" s="17">
        <v>0</v>
      </c>
      <c r="L119" s="17">
        <v>0</v>
      </c>
      <c r="M119" s="10">
        <v>0</v>
      </c>
    </row>
    <row r="120" spans="1:13" ht="13.15" customHeight="1"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13.15" customHeight="1">
      <c r="A121" s="5" t="s">
        <v>35</v>
      </c>
      <c r="B121" s="5" t="s">
        <v>0</v>
      </c>
      <c r="C121" s="5">
        <f t="shared" ref="C121:M121" si="68">SUM(C122,C123)</f>
        <v>1</v>
      </c>
      <c r="D121" s="5">
        <f t="shared" si="68"/>
        <v>1</v>
      </c>
      <c r="E121" s="5">
        <f>SUM(E122,E123)</f>
        <v>0</v>
      </c>
      <c r="F121" s="5">
        <f t="shared" si="68"/>
        <v>0</v>
      </c>
      <c r="G121" s="5">
        <f t="shared" si="68"/>
        <v>0</v>
      </c>
      <c r="H121" s="5">
        <f t="shared" si="68"/>
        <v>0</v>
      </c>
      <c r="I121" s="5">
        <f t="shared" si="68"/>
        <v>0</v>
      </c>
      <c r="K121" s="5">
        <f t="shared" si="68"/>
        <v>0</v>
      </c>
      <c r="L121" s="5">
        <f t="shared" si="68"/>
        <v>1</v>
      </c>
      <c r="M121" s="5">
        <f t="shared" si="68"/>
        <v>0</v>
      </c>
    </row>
    <row r="122" spans="1:13" ht="13.15" customHeight="1">
      <c r="B122" s="5" t="s">
        <v>10</v>
      </c>
      <c r="C122" s="5">
        <f>SUM(D122,M122)</f>
        <v>0</v>
      </c>
      <c r="D122" s="5">
        <f>SUM(F122:L122)</f>
        <v>0</v>
      </c>
      <c r="E122" s="11">
        <v>0</v>
      </c>
      <c r="F122" s="11">
        <v>0</v>
      </c>
      <c r="G122" s="11">
        <v>0</v>
      </c>
      <c r="H122" s="12">
        <v>0</v>
      </c>
      <c r="I122" s="11">
        <v>0</v>
      </c>
      <c r="J122" s="11">
        <v>0</v>
      </c>
      <c r="K122" s="11">
        <v>0</v>
      </c>
      <c r="L122" s="12">
        <v>0</v>
      </c>
      <c r="M122" s="10">
        <v>0</v>
      </c>
    </row>
    <row r="123" spans="1:13" ht="13.15" customHeight="1">
      <c r="B123" s="5" t="s">
        <v>11</v>
      </c>
      <c r="C123" s="5">
        <f>SUM(D123,M123)</f>
        <v>1</v>
      </c>
      <c r="D123" s="5">
        <f>SUM(F123:L123)</f>
        <v>1</v>
      </c>
      <c r="E123" s="12">
        <v>0</v>
      </c>
      <c r="F123" s="12">
        <v>0</v>
      </c>
      <c r="G123" s="11">
        <v>0</v>
      </c>
      <c r="H123" s="11">
        <v>0</v>
      </c>
      <c r="I123" s="12">
        <v>0</v>
      </c>
      <c r="J123" s="12">
        <v>0</v>
      </c>
      <c r="K123" s="11">
        <v>0</v>
      </c>
      <c r="L123" s="12">
        <v>1</v>
      </c>
      <c r="M123" s="10">
        <v>0</v>
      </c>
    </row>
    <row r="125" spans="1:13" ht="13.15" customHeight="1">
      <c r="A125" s="5" t="s">
        <v>36</v>
      </c>
      <c r="B125" s="5" t="s">
        <v>0</v>
      </c>
      <c r="C125" s="5">
        <f t="shared" ref="C125:M125" si="69">SUM(C126,C127)</f>
        <v>1</v>
      </c>
      <c r="D125" s="5">
        <f t="shared" si="69"/>
        <v>0</v>
      </c>
      <c r="E125" s="5">
        <f>SUM(E126,E127)</f>
        <v>0</v>
      </c>
      <c r="F125" s="5">
        <f t="shared" si="69"/>
        <v>0</v>
      </c>
      <c r="G125" s="5">
        <f t="shared" si="69"/>
        <v>0</v>
      </c>
      <c r="H125" s="5">
        <f t="shared" si="69"/>
        <v>0</v>
      </c>
      <c r="I125" s="5">
        <f t="shared" si="69"/>
        <v>0</v>
      </c>
      <c r="J125" s="5">
        <f t="shared" si="69"/>
        <v>0</v>
      </c>
      <c r="K125" s="5">
        <f t="shared" si="69"/>
        <v>0</v>
      </c>
      <c r="L125" s="5">
        <f t="shared" si="69"/>
        <v>0</v>
      </c>
      <c r="M125" s="5">
        <f t="shared" si="69"/>
        <v>1</v>
      </c>
    </row>
    <row r="126" spans="1:13" ht="13.15" customHeight="1">
      <c r="B126" s="5" t="s">
        <v>10</v>
      </c>
      <c r="C126" s="5">
        <f>SUM(D126,M126)</f>
        <v>0</v>
      </c>
      <c r="D126" s="5">
        <f>SUM(E126:L126)</f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</row>
    <row r="127" spans="1:13" ht="13.15" customHeight="1">
      <c r="B127" s="5" t="s">
        <v>11</v>
      </c>
      <c r="C127" s="5">
        <f>SUM(D127,M127)</f>
        <v>1</v>
      </c>
      <c r="D127" s="5">
        <f>SUM(E127:L127)</f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</v>
      </c>
    </row>
    <row r="132" spans="1:13" ht="13.15" customHeight="1">
      <c r="A132" s="5" t="s">
        <v>25</v>
      </c>
      <c r="B132" s="5" t="s">
        <v>0</v>
      </c>
      <c r="C132" s="5">
        <f t="shared" ref="C132:M132" si="70">SUM(C133,C134)</f>
        <v>202</v>
      </c>
      <c r="D132" s="5">
        <f t="shared" si="70"/>
        <v>200</v>
      </c>
      <c r="E132" s="5">
        <f>SUM(E133,E134)</f>
        <v>3</v>
      </c>
      <c r="F132" s="5">
        <f t="shared" si="70"/>
        <v>6</v>
      </c>
      <c r="G132" s="5">
        <f t="shared" si="70"/>
        <v>8</v>
      </c>
      <c r="H132" s="5">
        <f t="shared" si="70"/>
        <v>0</v>
      </c>
      <c r="I132" s="5">
        <f t="shared" si="70"/>
        <v>12</v>
      </c>
      <c r="J132" s="5">
        <f t="shared" ref="J132" si="71">SUM(J133,J134)</f>
        <v>0</v>
      </c>
      <c r="K132" s="5">
        <f t="shared" si="70"/>
        <v>160</v>
      </c>
      <c r="L132" s="5">
        <f t="shared" si="70"/>
        <v>11</v>
      </c>
      <c r="M132" s="5">
        <f t="shared" si="70"/>
        <v>2</v>
      </c>
    </row>
    <row r="133" spans="1:13" ht="13.15" customHeight="1">
      <c r="B133" s="5" t="s">
        <v>10</v>
      </c>
      <c r="C133" s="5">
        <f>SUM(D133,M133)</f>
        <v>111</v>
      </c>
      <c r="D133" s="5">
        <f>SUM(E133:L133)</f>
        <v>110</v>
      </c>
      <c r="E133" s="5">
        <f>SUM(E137)</f>
        <v>2</v>
      </c>
      <c r="F133" s="5">
        <f t="shared" ref="F133:M134" si="72">SUM(F137)</f>
        <v>1</v>
      </c>
      <c r="G133" s="5">
        <f t="shared" si="72"/>
        <v>5</v>
      </c>
      <c r="H133" s="5">
        <f t="shared" si="72"/>
        <v>0</v>
      </c>
      <c r="I133" s="5">
        <f t="shared" si="72"/>
        <v>9</v>
      </c>
      <c r="J133" s="5">
        <f t="shared" ref="J133" si="73">SUM(J137)</f>
        <v>0</v>
      </c>
      <c r="K133" s="5">
        <f t="shared" si="72"/>
        <v>90</v>
      </c>
      <c r="L133" s="5">
        <f t="shared" si="72"/>
        <v>3</v>
      </c>
      <c r="M133" s="5">
        <f t="shared" si="72"/>
        <v>1</v>
      </c>
    </row>
    <row r="134" spans="1:13" ht="13.15" customHeight="1">
      <c r="B134" s="5" t="s">
        <v>11</v>
      </c>
      <c r="C134" s="5">
        <f>SUM(D134,M134)</f>
        <v>91</v>
      </c>
      <c r="D134" s="5">
        <f>SUM(E134:L134)</f>
        <v>90</v>
      </c>
      <c r="E134" s="5">
        <f>SUM(E138)</f>
        <v>1</v>
      </c>
      <c r="F134" s="5">
        <f t="shared" si="72"/>
        <v>5</v>
      </c>
      <c r="G134" s="5">
        <f t="shared" si="72"/>
        <v>3</v>
      </c>
      <c r="H134" s="5">
        <f t="shared" si="72"/>
        <v>0</v>
      </c>
      <c r="I134" s="5">
        <f t="shared" si="72"/>
        <v>3</v>
      </c>
      <c r="J134" s="5">
        <f t="shared" ref="J134" si="74">SUM(J138)</f>
        <v>0</v>
      </c>
      <c r="K134" s="5">
        <f t="shared" si="72"/>
        <v>70</v>
      </c>
      <c r="L134" s="5">
        <f t="shared" si="72"/>
        <v>8</v>
      </c>
      <c r="M134" s="5">
        <f t="shared" si="72"/>
        <v>1</v>
      </c>
    </row>
    <row r="136" spans="1:13" ht="13.15" customHeight="1">
      <c r="A136" s="5" t="s">
        <v>12</v>
      </c>
      <c r="B136" s="5" t="s">
        <v>0</v>
      </c>
      <c r="C136" s="5">
        <f t="shared" ref="C136:M136" si="75">SUM(C137,C138)</f>
        <v>202</v>
      </c>
      <c r="D136" s="5">
        <f t="shared" si="75"/>
        <v>200</v>
      </c>
      <c r="E136" s="5">
        <f>SUM(E137,E138)</f>
        <v>3</v>
      </c>
      <c r="F136" s="5">
        <f t="shared" si="75"/>
        <v>6</v>
      </c>
      <c r="G136" s="5">
        <f t="shared" si="75"/>
        <v>8</v>
      </c>
      <c r="H136" s="5">
        <f t="shared" si="75"/>
        <v>0</v>
      </c>
      <c r="I136" s="5">
        <f t="shared" si="75"/>
        <v>12</v>
      </c>
      <c r="J136" s="5">
        <f t="shared" si="75"/>
        <v>0</v>
      </c>
      <c r="K136" s="5">
        <f t="shared" si="75"/>
        <v>160</v>
      </c>
      <c r="L136" s="5">
        <f t="shared" si="75"/>
        <v>11</v>
      </c>
      <c r="M136" s="5">
        <f t="shared" si="75"/>
        <v>2</v>
      </c>
    </row>
    <row r="137" spans="1:13" ht="13.15" customHeight="1">
      <c r="B137" s="5" t="s">
        <v>10</v>
      </c>
      <c r="C137" s="5">
        <f>SUM(D137,M137)</f>
        <v>111</v>
      </c>
      <c r="D137" s="5">
        <f>SUM(E137:L137)</f>
        <v>110</v>
      </c>
      <c r="E137" s="16">
        <v>2</v>
      </c>
      <c r="F137" s="16">
        <v>1</v>
      </c>
      <c r="G137" s="16">
        <v>5</v>
      </c>
      <c r="H137" s="17">
        <v>0</v>
      </c>
      <c r="I137" s="16">
        <v>9</v>
      </c>
      <c r="J137" s="16">
        <v>0</v>
      </c>
      <c r="K137" s="16">
        <v>90</v>
      </c>
      <c r="L137" s="16">
        <v>3</v>
      </c>
      <c r="M137" s="10">
        <v>1</v>
      </c>
    </row>
    <row r="138" spans="1:13" ht="15">
      <c r="B138" s="5" t="s">
        <v>11</v>
      </c>
      <c r="C138" s="5">
        <f>SUM(D138,M138)</f>
        <v>91</v>
      </c>
      <c r="D138" s="5">
        <f>SUM(E138:L138)</f>
        <v>90</v>
      </c>
      <c r="E138" s="16">
        <v>1</v>
      </c>
      <c r="F138" s="16">
        <v>5</v>
      </c>
      <c r="G138" s="16">
        <v>3</v>
      </c>
      <c r="H138" s="16">
        <v>0</v>
      </c>
      <c r="I138" s="16">
        <v>3</v>
      </c>
      <c r="J138" s="16">
        <v>0</v>
      </c>
      <c r="K138" s="16">
        <v>70</v>
      </c>
      <c r="L138" s="16">
        <v>8</v>
      </c>
      <c r="M138" s="10">
        <v>1</v>
      </c>
    </row>
    <row r="139" spans="1:13" ht="12.75">
      <c r="E139" s="7"/>
      <c r="F139" s="6"/>
      <c r="G139" s="6"/>
      <c r="H139" s="6"/>
      <c r="I139" s="7"/>
      <c r="J139" s="7"/>
      <c r="K139" s="6"/>
      <c r="L139" s="6"/>
      <c r="M139" s="6"/>
    </row>
    <row r="140" spans="1:13" ht="12.75">
      <c r="A140" s="5" t="s">
        <v>26</v>
      </c>
      <c r="B140" s="5" t="s">
        <v>0</v>
      </c>
      <c r="C140" s="5">
        <f t="shared" ref="C140:M140" si="76">SUM(C141,C142)</f>
        <v>434</v>
      </c>
      <c r="D140" s="5">
        <f t="shared" si="76"/>
        <v>371</v>
      </c>
      <c r="E140" s="5">
        <f>SUM(E141,E142)</f>
        <v>18</v>
      </c>
      <c r="F140" s="5">
        <f t="shared" si="76"/>
        <v>19</v>
      </c>
      <c r="G140" s="5">
        <f t="shared" si="76"/>
        <v>36</v>
      </c>
      <c r="H140" s="5">
        <f t="shared" si="76"/>
        <v>2</v>
      </c>
      <c r="I140" s="5">
        <f t="shared" si="76"/>
        <v>20</v>
      </c>
      <c r="J140" s="5">
        <f t="shared" ref="J140" si="77">SUM(J141,J142)</f>
        <v>0</v>
      </c>
      <c r="K140" s="5">
        <f t="shared" si="76"/>
        <v>243</v>
      </c>
      <c r="L140" s="5">
        <f t="shared" si="76"/>
        <v>33</v>
      </c>
      <c r="M140" s="5">
        <f t="shared" si="76"/>
        <v>63</v>
      </c>
    </row>
    <row r="141" spans="1:13" ht="12.75">
      <c r="B141" s="5" t="s">
        <v>10</v>
      </c>
      <c r="C141" s="5">
        <f>SUM(D141,M141)</f>
        <v>187</v>
      </c>
      <c r="D141" s="5">
        <f>SUM(E141:L141)</f>
        <v>155</v>
      </c>
      <c r="E141" s="5">
        <f>SUM(E145,E153)</f>
        <v>9</v>
      </c>
      <c r="F141" s="5">
        <f t="shared" ref="F141:M142" si="78">SUM(F145,F153)</f>
        <v>12</v>
      </c>
      <c r="G141" s="5">
        <f t="shared" si="78"/>
        <v>17</v>
      </c>
      <c r="H141" s="5">
        <f t="shared" si="78"/>
        <v>1</v>
      </c>
      <c r="I141" s="5">
        <f t="shared" si="78"/>
        <v>8</v>
      </c>
      <c r="J141" s="5">
        <f t="shared" ref="J141" si="79">SUM(J145,J153)</f>
        <v>0</v>
      </c>
      <c r="K141" s="5">
        <f t="shared" si="78"/>
        <v>94</v>
      </c>
      <c r="L141" s="5">
        <f t="shared" si="78"/>
        <v>14</v>
      </c>
      <c r="M141" s="5">
        <f t="shared" si="78"/>
        <v>32</v>
      </c>
    </row>
    <row r="142" spans="1:13" ht="12.75">
      <c r="B142" s="5" t="s">
        <v>11</v>
      </c>
      <c r="C142" s="5">
        <f>SUM(D142,M142)</f>
        <v>247</v>
      </c>
      <c r="D142" s="5">
        <f>SUM(E142:L142)</f>
        <v>216</v>
      </c>
      <c r="E142" s="5">
        <f>SUM(E146,E154)</f>
        <v>9</v>
      </c>
      <c r="F142" s="5">
        <f t="shared" si="78"/>
        <v>7</v>
      </c>
      <c r="G142" s="5">
        <f t="shared" si="78"/>
        <v>19</v>
      </c>
      <c r="H142" s="5">
        <f t="shared" si="78"/>
        <v>1</v>
      </c>
      <c r="I142" s="5">
        <f t="shared" si="78"/>
        <v>12</v>
      </c>
      <c r="J142" s="5">
        <f t="shared" ref="J142" si="80">SUM(J146,J154)</f>
        <v>0</v>
      </c>
      <c r="K142" s="5">
        <f t="shared" si="78"/>
        <v>149</v>
      </c>
      <c r="L142" s="5">
        <f t="shared" si="78"/>
        <v>19</v>
      </c>
      <c r="M142" s="5">
        <f>SUM(M154,M150,M146)</f>
        <v>31</v>
      </c>
    </row>
    <row r="144" spans="1:13" ht="12.75">
      <c r="A144" s="5" t="s">
        <v>13</v>
      </c>
      <c r="B144" s="5" t="s">
        <v>0</v>
      </c>
      <c r="C144" s="5">
        <f t="shared" ref="C144:M144" si="81">SUM(C145,C146)</f>
        <v>45</v>
      </c>
      <c r="D144" s="5">
        <f t="shared" si="81"/>
        <v>1</v>
      </c>
      <c r="E144" s="5">
        <f>SUM(E145,E146)</f>
        <v>0</v>
      </c>
      <c r="F144" s="5">
        <f t="shared" si="81"/>
        <v>0</v>
      </c>
      <c r="G144" s="5">
        <f t="shared" si="81"/>
        <v>1</v>
      </c>
      <c r="H144" s="5">
        <f t="shared" si="81"/>
        <v>0</v>
      </c>
      <c r="I144" s="5">
        <f t="shared" si="81"/>
        <v>0</v>
      </c>
      <c r="J144" s="5">
        <f t="shared" si="81"/>
        <v>0</v>
      </c>
      <c r="K144" s="5">
        <f t="shared" si="81"/>
        <v>0</v>
      </c>
      <c r="L144" s="5">
        <f t="shared" si="81"/>
        <v>0</v>
      </c>
      <c r="M144" s="5">
        <f t="shared" si="81"/>
        <v>44</v>
      </c>
    </row>
    <row r="145" spans="1:13" ht="15">
      <c r="B145" s="5" t="s">
        <v>10</v>
      </c>
      <c r="C145" s="5">
        <f>SUM(D145,M145)</f>
        <v>25</v>
      </c>
      <c r="D145" s="5">
        <f>SUM(E145:L145)</f>
        <v>1</v>
      </c>
      <c r="E145" s="17">
        <v>0</v>
      </c>
      <c r="F145" s="17">
        <v>0</v>
      </c>
      <c r="G145" s="16">
        <v>1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0">
        <v>24</v>
      </c>
    </row>
    <row r="146" spans="1:13" ht="12.75">
      <c r="B146" s="5" t="s">
        <v>11</v>
      </c>
      <c r="C146" s="5">
        <f>SUM(D146,M146)</f>
        <v>20</v>
      </c>
      <c r="D146" s="5">
        <f>SUM(E146:L146)</f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1">
        <v>0</v>
      </c>
      <c r="M146" s="10">
        <v>20</v>
      </c>
    </row>
    <row r="148" spans="1:13" ht="12.75">
      <c r="A148" s="5" t="s">
        <v>41</v>
      </c>
      <c r="B148" s="5" t="s">
        <v>0</v>
      </c>
      <c r="C148" s="5">
        <f t="shared" ref="C148:M148" si="82">SUM(C149,C150)</f>
        <v>4</v>
      </c>
      <c r="D148" s="5">
        <f t="shared" si="82"/>
        <v>1</v>
      </c>
      <c r="E148" s="5">
        <f>SUM(E149,E150)</f>
        <v>0</v>
      </c>
      <c r="F148" s="5">
        <f t="shared" si="82"/>
        <v>0</v>
      </c>
      <c r="G148" s="5">
        <f t="shared" si="82"/>
        <v>0</v>
      </c>
      <c r="H148" s="5">
        <f t="shared" si="82"/>
        <v>0</v>
      </c>
      <c r="I148" s="5">
        <f t="shared" si="82"/>
        <v>0</v>
      </c>
      <c r="J148" s="5">
        <f t="shared" si="82"/>
        <v>0</v>
      </c>
      <c r="K148" s="5">
        <f t="shared" si="82"/>
        <v>0</v>
      </c>
      <c r="L148" s="5">
        <f t="shared" si="82"/>
        <v>1</v>
      </c>
      <c r="M148" s="5">
        <f t="shared" si="82"/>
        <v>3</v>
      </c>
    </row>
    <row r="149" spans="1:13" ht="12.75">
      <c r="B149" s="5" t="s">
        <v>10</v>
      </c>
      <c r="C149" s="5">
        <f>SUM(D149,M149)</f>
        <v>0</v>
      </c>
      <c r="D149" s="5">
        <f>SUM(E149:L149)</f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</row>
    <row r="150" spans="1:13" ht="12.75">
      <c r="B150" s="5" t="s">
        <v>11</v>
      </c>
      <c r="C150" s="5">
        <f>SUM(D150,M150)</f>
        <v>4</v>
      </c>
      <c r="D150" s="5">
        <f>SUM(E150:L150)</f>
        <v>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</v>
      </c>
      <c r="M150" s="10">
        <v>3</v>
      </c>
    </row>
    <row r="152" spans="1:13" ht="12.75">
      <c r="A152" s="5" t="s">
        <v>22</v>
      </c>
      <c r="B152" s="5" t="s">
        <v>0</v>
      </c>
      <c r="C152" s="5">
        <f t="shared" ref="C152:M152" si="83">SUM(C153,C154)</f>
        <v>386</v>
      </c>
      <c r="D152" s="5">
        <f t="shared" si="83"/>
        <v>370</v>
      </c>
      <c r="E152" s="5">
        <f>SUM(E153,E154)</f>
        <v>18</v>
      </c>
      <c r="F152" s="5">
        <f t="shared" si="83"/>
        <v>19</v>
      </c>
      <c r="G152" s="5">
        <f t="shared" si="83"/>
        <v>35</v>
      </c>
      <c r="H152" s="5">
        <f t="shared" si="83"/>
        <v>2</v>
      </c>
      <c r="I152" s="5">
        <f t="shared" si="83"/>
        <v>20</v>
      </c>
      <c r="J152" s="5">
        <f t="shared" si="83"/>
        <v>0</v>
      </c>
      <c r="K152" s="5">
        <f t="shared" si="83"/>
        <v>243</v>
      </c>
      <c r="L152" s="5">
        <f t="shared" si="83"/>
        <v>33</v>
      </c>
      <c r="M152" s="5">
        <f t="shared" si="83"/>
        <v>16</v>
      </c>
    </row>
    <row r="153" spans="1:13" ht="15">
      <c r="B153" s="5" t="s">
        <v>10</v>
      </c>
      <c r="C153" s="5">
        <f>SUM(D153,M153)</f>
        <v>162</v>
      </c>
      <c r="D153" s="5">
        <f>SUM(E153:L153)</f>
        <v>154</v>
      </c>
      <c r="E153" s="16">
        <v>9</v>
      </c>
      <c r="F153" s="16">
        <v>12</v>
      </c>
      <c r="G153" s="16">
        <v>16</v>
      </c>
      <c r="H153" s="16">
        <v>1</v>
      </c>
      <c r="I153" s="16">
        <v>8</v>
      </c>
      <c r="J153" s="16">
        <v>0</v>
      </c>
      <c r="K153" s="16">
        <v>94</v>
      </c>
      <c r="L153" s="16">
        <v>14</v>
      </c>
      <c r="M153" s="10">
        <v>8</v>
      </c>
    </row>
    <row r="154" spans="1:13" ht="15">
      <c r="B154" s="5" t="s">
        <v>11</v>
      </c>
      <c r="C154" s="5">
        <f>SUM(D154,M154)</f>
        <v>224</v>
      </c>
      <c r="D154" s="5">
        <f>SUM(E154:L154)</f>
        <v>216</v>
      </c>
      <c r="E154" s="16">
        <v>9</v>
      </c>
      <c r="F154" s="16">
        <v>7</v>
      </c>
      <c r="G154" s="16">
        <v>19</v>
      </c>
      <c r="H154" s="16">
        <v>1</v>
      </c>
      <c r="I154" s="16">
        <v>12</v>
      </c>
      <c r="J154" s="16">
        <v>0</v>
      </c>
      <c r="K154" s="16">
        <v>149</v>
      </c>
      <c r="L154" s="16">
        <v>19</v>
      </c>
      <c r="M154" s="10">
        <v>8</v>
      </c>
    </row>
    <row r="156" spans="1:13" ht="12.75">
      <c r="A156" s="5" t="s">
        <v>27</v>
      </c>
      <c r="B156" s="5" t="s">
        <v>0</v>
      </c>
      <c r="C156" s="5">
        <f t="shared" ref="C156:M156" si="84">SUM(C157,C158)</f>
        <v>3878</v>
      </c>
      <c r="D156" s="5">
        <f t="shared" si="84"/>
        <v>3721</v>
      </c>
      <c r="E156" s="5">
        <f>SUM(E157,E158)</f>
        <v>121</v>
      </c>
      <c r="F156" s="5">
        <f t="shared" si="84"/>
        <v>238</v>
      </c>
      <c r="G156" s="5">
        <f t="shared" si="84"/>
        <v>444</v>
      </c>
      <c r="H156" s="5">
        <f t="shared" si="84"/>
        <v>10</v>
      </c>
      <c r="I156" s="5">
        <f t="shared" si="84"/>
        <v>216</v>
      </c>
      <c r="J156" s="5">
        <f t="shared" ref="J156" si="85">SUM(J157,J158)</f>
        <v>0</v>
      </c>
      <c r="K156" s="5">
        <f t="shared" si="84"/>
        <v>2470</v>
      </c>
      <c r="L156" s="5">
        <f t="shared" si="84"/>
        <v>222</v>
      </c>
      <c r="M156" s="5">
        <f t="shared" si="84"/>
        <v>157</v>
      </c>
    </row>
    <row r="157" spans="1:13" ht="12.75">
      <c r="B157" s="5" t="s">
        <v>10</v>
      </c>
      <c r="C157" s="5">
        <f>SUM(D157,M157)</f>
        <v>2147</v>
      </c>
      <c r="D157" s="5">
        <f>SUM(E157:L157)</f>
        <v>2070</v>
      </c>
      <c r="E157" s="5">
        <f>SUM(E161)</f>
        <v>74</v>
      </c>
      <c r="F157" s="5">
        <f t="shared" ref="F157:M158" si="86">SUM(F161)</f>
        <v>140</v>
      </c>
      <c r="G157" s="5">
        <f t="shared" si="86"/>
        <v>247</v>
      </c>
      <c r="H157" s="5">
        <f t="shared" si="86"/>
        <v>7</v>
      </c>
      <c r="I157" s="5">
        <f t="shared" si="86"/>
        <v>126</v>
      </c>
      <c r="J157" s="5">
        <f t="shared" ref="J157" si="87">SUM(J161)</f>
        <v>0</v>
      </c>
      <c r="K157" s="5">
        <f t="shared" si="86"/>
        <v>1374</v>
      </c>
      <c r="L157" s="5">
        <f t="shared" si="86"/>
        <v>102</v>
      </c>
      <c r="M157" s="5">
        <f t="shared" si="86"/>
        <v>77</v>
      </c>
    </row>
    <row r="158" spans="1:13" ht="12.75">
      <c r="B158" s="5" t="s">
        <v>11</v>
      </c>
      <c r="C158" s="5">
        <f>SUM(D158,M158)</f>
        <v>1731</v>
      </c>
      <c r="D158" s="5">
        <f>SUM(E158:L158)</f>
        <v>1651</v>
      </c>
      <c r="E158" s="5">
        <f>SUM(E162)</f>
        <v>47</v>
      </c>
      <c r="F158" s="5">
        <f t="shared" si="86"/>
        <v>98</v>
      </c>
      <c r="G158" s="5">
        <f t="shared" si="86"/>
        <v>197</v>
      </c>
      <c r="H158" s="5">
        <f t="shared" si="86"/>
        <v>3</v>
      </c>
      <c r="I158" s="5">
        <f t="shared" si="86"/>
        <v>90</v>
      </c>
      <c r="J158" s="5">
        <f t="shared" ref="J158" si="88">SUM(J162)</f>
        <v>0</v>
      </c>
      <c r="K158" s="5">
        <f t="shared" si="86"/>
        <v>1096</v>
      </c>
      <c r="L158" s="5">
        <f t="shared" si="86"/>
        <v>120</v>
      </c>
      <c r="M158" s="5">
        <f t="shared" si="86"/>
        <v>80</v>
      </c>
    </row>
    <row r="160" spans="1:13" ht="12.75">
      <c r="A160" s="5" t="s">
        <v>12</v>
      </c>
      <c r="B160" s="5" t="s">
        <v>0</v>
      </c>
      <c r="C160" s="5">
        <f t="shared" ref="C160:M160" si="89">SUM(C161,C162)</f>
        <v>3878</v>
      </c>
      <c r="D160" s="5">
        <f t="shared" si="89"/>
        <v>3721</v>
      </c>
      <c r="E160" s="5">
        <f>SUM(E161,E162)</f>
        <v>121</v>
      </c>
      <c r="F160" s="5">
        <f t="shared" si="89"/>
        <v>238</v>
      </c>
      <c r="G160" s="5">
        <f t="shared" si="89"/>
        <v>444</v>
      </c>
      <c r="H160" s="5">
        <f t="shared" si="89"/>
        <v>10</v>
      </c>
      <c r="I160" s="5">
        <f t="shared" si="89"/>
        <v>216</v>
      </c>
      <c r="J160" s="5">
        <f t="shared" si="89"/>
        <v>0</v>
      </c>
      <c r="K160" s="5">
        <f t="shared" si="89"/>
        <v>2470</v>
      </c>
      <c r="L160" s="5">
        <f t="shared" si="89"/>
        <v>222</v>
      </c>
      <c r="M160" s="5">
        <f t="shared" si="89"/>
        <v>157</v>
      </c>
    </row>
    <row r="161" spans="1:13" ht="15">
      <c r="B161" s="5" t="s">
        <v>10</v>
      </c>
      <c r="C161" s="5">
        <f>SUM(D161,M161)</f>
        <v>2147</v>
      </c>
      <c r="D161" s="5">
        <f>SUM(E161:L161)</f>
        <v>2070</v>
      </c>
      <c r="E161" s="16">
        <v>74</v>
      </c>
      <c r="F161" s="16">
        <v>140</v>
      </c>
      <c r="G161" s="16">
        <v>247</v>
      </c>
      <c r="H161" s="16">
        <v>7</v>
      </c>
      <c r="I161" s="16">
        <v>126</v>
      </c>
      <c r="J161" s="16">
        <v>0</v>
      </c>
      <c r="K161" s="16">
        <v>1374</v>
      </c>
      <c r="L161" s="16">
        <v>102</v>
      </c>
      <c r="M161" s="10">
        <v>77</v>
      </c>
    </row>
    <row r="162" spans="1:13" ht="15">
      <c r="B162" s="5" t="s">
        <v>11</v>
      </c>
      <c r="C162" s="5">
        <f>SUM(D162,M162)</f>
        <v>1731</v>
      </c>
      <c r="D162" s="5">
        <f>SUM(E162:L162)</f>
        <v>1651</v>
      </c>
      <c r="E162" s="16">
        <v>47</v>
      </c>
      <c r="F162" s="16">
        <v>98</v>
      </c>
      <c r="G162" s="16">
        <v>197</v>
      </c>
      <c r="H162" s="16">
        <v>3</v>
      </c>
      <c r="I162" s="16">
        <v>90</v>
      </c>
      <c r="J162" s="16">
        <v>0</v>
      </c>
      <c r="K162" s="16">
        <v>1096</v>
      </c>
      <c r="L162" s="16">
        <v>120</v>
      </c>
      <c r="M162" s="10">
        <v>80</v>
      </c>
    </row>
    <row r="164" spans="1:13" ht="12.75">
      <c r="A164" s="5" t="s">
        <v>28</v>
      </c>
      <c r="B164" s="5" t="s">
        <v>0</v>
      </c>
      <c r="C164" s="5">
        <f t="shared" ref="C164:M164" si="90">SUM(C165,C166)</f>
        <v>165</v>
      </c>
      <c r="D164" s="5">
        <f t="shared" si="90"/>
        <v>164</v>
      </c>
      <c r="E164" s="5">
        <f>SUM(E165,E166)</f>
        <v>1</v>
      </c>
      <c r="F164" s="5">
        <f t="shared" si="90"/>
        <v>13</v>
      </c>
      <c r="G164" s="5">
        <f t="shared" si="90"/>
        <v>34</v>
      </c>
      <c r="H164" s="5">
        <f t="shared" si="90"/>
        <v>1</v>
      </c>
      <c r="I164" s="5">
        <f t="shared" si="90"/>
        <v>10</v>
      </c>
      <c r="J164" s="5">
        <f t="shared" ref="J164" si="91">SUM(J165,J166)</f>
        <v>0</v>
      </c>
      <c r="K164" s="5">
        <f t="shared" si="90"/>
        <v>100</v>
      </c>
      <c r="L164" s="5">
        <f t="shared" si="90"/>
        <v>5</v>
      </c>
      <c r="M164" s="5">
        <f t="shared" si="90"/>
        <v>1</v>
      </c>
    </row>
    <row r="165" spans="1:13" ht="12.75">
      <c r="B165" s="5" t="s">
        <v>10</v>
      </c>
      <c r="C165" s="5">
        <f>SUM(D165,M165)</f>
        <v>85</v>
      </c>
      <c r="D165" s="5">
        <f>SUM(E165:L165)</f>
        <v>85</v>
      </c>
      <c r="E165" s="5">
        <f>SUM(E169)</f>
        <v>1</v>
      </c>
      <c r="F165" s="5">
        <f t="shared" ref="F165:M166" si="92">SUM(F169)</f>
        <v>10</v>
      </c>
      <c r="G165" s="5">
        <f t="shared" si="92"/>
        <v>21</v>
      </c>
      <c r="H165" s="5">
        <f t="shared" si="92"/>
        <v>1</v>
      </c>
      <c r="I165" s="5">
        <f t="shared" si="92"/>
        <v>9</v>
      </c>
      <c r="J165" s="5">
        <f t="shared" ref="J165" si="93">SUM(J169)</f>
        <v>0</v>
      </c>
      <c r="K165" s="5">
        <f t="shared" si="92"/>
        <v>41</v>
      </c>
      <c r="L165" s="5">
        <f t="shared" si="92"/>
        <v>2</v>
      </c>
      <c r="M165" s="5">
        <f t="shared" si="92"/>
        <v>0</v>
      </c>
    </row>
    <row r="166" spans="1:13" ht="12.75">
      <c r="B166" s="5" t="s">
        <v>11</v>
      </c>
      <c r="C166" s="5">
        <f>SUM(D166,M166)</f>
        <v>80</v>
      </c>
      <c r="D166" s="5">
        <f>SUM(E166:L166)</f>
        <v>79</v>
      </c>
      <c r="E166" s="5">
        <f>SUM(E170)</f>
        <v>0</v>
      </c>
      <c r="F166" s="5">
        <f t="shared" si="92"/>
        <v>3</v>
      </c>
      <c r="G166" s="5">
        <f t="shared" si="92"/>
        <v>13</v>
      </c>
      <c r="H166" s="5">
        <f t="shared" si="92"/>
        <v>0</v>
      </c>
      <c r="I166" s="5">
        <f t="shared" si="92"/>
        <v>1</v>
      </c>
      <c r="J166" s="5">
        <f t="shared" ref="J166" si="94">SUM(J170)</f>
        <v>0</v>
      </c>
      <c r="K166" s="5">
        <f t="shared" si="92"/>
        <v>59</v>
      </c>
      <c r="L166" s="5">
        <f t="shared" si="92"/>
        <v>3</v>
      </c>
      <c r="M166" s="5">
        <f t="shared" si="92"/>
        <v>1</v>
      </c>
    </row>
    <row r="168" spans="1:13" ht="12.75">
      <c r="A168" s="5" t="s">
        <v>22</v>
      </c>
      <c r="B168" s="5" t="s">
        <v>0</v>
      </c>
      <c r="C168" s="5">
        <f t="shared" ref="C168:M168" si="95">SUM(C169,C170)</f>
        <v>165</v>
      </c>
      <c r="D168" s="5">
        <f t="shared" si="95"/>
        <v>164</v>
      </c>
      <c r="E168" s="5">
        <f>SUM(E169,E170)</f>
        <v>1</v>
      </c>
      <c r="F168" s="5">
        <f t="shared" si="95"/>
        <v>13</v>
      </c>
      <c r="G168" s="5">
        <f t="shared" si="95"/>
        <v>34</v>
      </c>
      <c r="H168" s="5">
        <f t="shared" si="95"/>
        <v>1</v>
      </c>
      <c r="I168" s="5">
        <f t="shared" si="95"/>
        <v>10</v>
      </c>
      <c r="J168" s="5">
        <f t="shared" si="95"/>
        <v>0</v>
      </c>
      <c r="K168" s="5">
        <f t="shared" si="95"/>
        <v>100</v>
      </c>
      <c r="L168" s="5">
        <f t="shared" si="95"/>
        <v>5</v>
      </c>
      <c r="M168" s="5">
        <f t="shared" si="95"/>
        <v>1</v>
      </c>
    </row>
    <row r="169" spans="1:13" ht="15">
      <c r="B169" s="5" t="s">
        <v>10</v>
      </c>
      <c r="C169" s="5">
        <f>SUM(D169,M169)</f>
        <v>85</v>
      </c>
      <c r="D169" s="5">
        <f>SUM(E169:L169)</f>
        <v>85</v>
      </c>
      <c r="E169" s="16">
        <v>1</v>
      </c>
      <c r="F169" s="16">
        <v>10</v>
      </c>
      <c r="G169" s="16">
        <v>21</v>
      </c>
      <c r="H169" s="16">
        <v>1</v>
      </c>
      <c r="I169" s="16">
        <v>9</v>
      </c>
      <c r="J169" s="16">
        <v>0</v>
      </c>
      <c r="K169" s="16">
        <v>41</v>
      </c>
      <c r="L169" s="16">
        <v>2</v>
      </c>
      <c r="M169" s="10">
        <v>0</v>
      </c>
    </row>
    <row r="170" spans="1:13" ht="15">
      <c r="B170" s="5" t="s">
        <v>11</v>
      </c>
      <c r="C170" s="5">
        <f>SUM(D170,M170)</f>
        <v>80</v>
      </c>
      <c r="D170" s="5">
        <f>SUM(E170:L170)</f>
        <v>79</v>
      </c>
      <c r="E170" s="16">
        <v>0</v>
      </c>
      <c r="F170" s="16">
        <v>3</v>
      </c>
      <c r="G170" s="16">
        <v>13</v>
      </c>
      <c r="H170" s="17">
        <v>0</v>
      </c>
      <c r="I170" s="16">
        <v>1</v>
      </c>
      <c r="J170" s="16">
        <v>0</v>
      </c>
      <c r="K170" s="16">
        <v>59</v>
      </c>
      <c r="L170" s="16">
        <v>3</v>
      </c>
      <c r="M170" s="10">
        <v>1</v>
      </c>
    </row>
    <row r="174" spans="1:13" ht="12.75">
      <c r="A174" s="8" t="s">
        <v>43</v>
      </c>
      <c r="B174" s="5" t="s">
        <v>0</v>
      </c>
      <c r="C174" s="5">
        <f t="shared" ref="C174:M174" si="96">SUM(C175,C176)</f>
        <v>264</v>
      </c>
      <c r="D174" s="5">
        <f t="shared" si="96"/>
        <v>255</v>
      </c>
      <c r="E174" s="5">
        <f>SUM(E175,E176)</f>
        <v>8</v>
      </c>
      <c r="F174" s="5">
        <f t="shared" si="96"/>
        <v>10</v>
      </c>
      <c r="G174" s="5">
        <f t="shared" si="96"/>
        <v>9</v>
      </c>
      <c r="H174" s="5">
        <f t="shared" si="96"/>
        <v>0</v>
      </c>
      <c r="I174" s="5">
        <f t="shared" si="96"/>
        <v>9</v>
      </c>
      <c r="J174" s="5">
        <f t="shared" ref="J174" si="97">SUM(J175,J176)</f>
        <v>0</v>
      </c>
      <c r="K174" s="5">
        <f t="shared" si="96"/>
        <v>201</v>
      </c>
      <c r="L174" s="5">
        <f t="shared" si="96"/>
        <v>18</v>
      </c>
      <c r="M174" s="5">
        <f t="shared" si="96"/>
        <v>9</v>
      </c>
    </row>
    <row r="175" spans="1:13" ht="12.75">
      <c r="B175" s="5" t="s">
        <v>10</v>
      </c>
      <c r="C175" s="5">
        <f>SUM(D175,M175)</f>
        <v>119</v>
      </c>
      <c r="D175" s="5">
        <f>SUM(E175:L175)</f>
        <v>114</v>
      </c>
      <c r="E175" s="5">
        <f>SUM(E179,E183,E187)</f>
        <v>5</v>
      </c>
      <c r="F175" s="5">
        <f t="shared" ref="F175:M176" si="98">SUM(F179,F183,F187)</f>
        <v>7</v>
      </c>
      <c r="G175" s="5">
        <f t="shared" si="98"/>
        <v>5</v>
      </c>
      <c r="H175" s="5">
        <f t="shared" si="98"/>
        <v>0</v>
      </c>
      <c r="I175" s="5">
        <f t="shared" si="98"/>
        <v>2</v>
      </c>
      <c r="J175" s="5">
        <f t="shared" ref="J175" si="99">SUM(J179,J183,J187)</f>
        <v>0</v>
      </c>
      <c r="K175" s="5">
        <f t="shared" si="98"/>
        <v>85</v>
      </c>
      <c r="L175" s="5">
        <f t="shared" si="98"/>
        <v>10</v>
      </c>
      <c r="M175" s="5">
        <f t="shared" si="98"/>
        <v>5</v>
      </c>
    </row>
    <row r="176" spans="1:13" ht="12.75">
      <c r="B176" s="5" t="s">
        <v>11</v>
      </c>
      <c r="C176" s="5">
        <f>SUM(D176,M176)</f>
        <v>145</v>
      </c>
      <c r="D176" s="5">
        <f>SUM(E176:L176)</f>
        <v>141</v>
      </c>
      <c r="E176" s="5">
        <f>SUM(E180,E184,E188)</f>
        <v>3</v>
      </c>
      <c r="F176" s="5">
        <f t="shared" si="98"/>
        <v>3</v>
      </c>
      <c r="G176" s="5">
        <f t="shared" si="98"/>
        <v>4</v>
      </c>
      <c r="H176" s="5">
        <f t="shared" si="98"/>
        <v>0</v>
      </c>
      <c r="I176" s="5">
        <f t="shared" si="98"/>
        <v>7</v>
      </c>
      <c r="J176" s="5">
        <f t="shared" ref="J176" si="100">SUM(J180,J184,J188)</f>
        <v>0</v>
      </c>
      <c r="K176" s="5">
        <f t="shared" si="98"/>
        <v>116</v>
      </c>
      <c r="L176" s="5">
        <f t="shared" si="98"/>
        <v>8</v>
      </c>
      <c r="M176" s="5">
        <f t="shared" si="98"/>
        <v>4</v>
      </c>
    </row>
    <row r="178" spans="1:13" ht="12.75">
      <c r="A178" s="5" t="s">
        <v>12</v>
      </c>
      <c r="B178" s="5" t="s">
        <v>0</v>
      </c>
      <c r="C178" s="5">
        <f t="shared" ref="C178:M178" si="101">SUM(C179,C180)</f>
        <v>190</v>
      </c>
      <c r="D178" s="5">
        <f t="shared" si="101"/>
        <v>187</v>
      </c>
      <c r="E178" s="5">
        <f>SUM(E179,E180)</f>
        <v>5</v>
      </c>
      <c r="F178" s="5">
        <f t="shared" si="101"/>
        <v>9</v>
      </c>
      <c r="G178" s="5">
        <f t="shared" si="101"/>
        <v>8</v>
      </c>
      <c r="H178" s="5">
        <f t="shared" si="101"/>
        <v>0</v>
      </c>
      <c r="I178" s="5">
        <f t="shared" si="101"/>
        <v>6</v>
      </c>
      <c r="J178" s="5">
        <f t="shared" si="101"/>
        <v>0</v>
      </c>
      <c r="K178" s="5">
        <f t="shared" si="101"/>
        <v>147</v>
      </c>
      <c r="L178" s="5">
        <f t="shared" si="101"/>
        <v>12</v>
      </c>
      <c r="M178" s="5">
        <f t="shared" si="101"/>
        <v>3</v>
      </c>
    </row>
    <row r="179" spans="1:13" ht="15">
      <c r="B179" s="5" t="s">
        <v>10</v>
      </c>
      <c r="C179" s="5">
        <f>SUM(D179,M179)</f>
        <v>89</v>
      </c>
      <c r="D179" s="5">
        <f>SUM(E179:L179)</f>
        <v>87</v>
      </c>
      <c r="E179" s="17">
        <v>3</v>
      </c>
      <c r="F179" s="16">
        <v>6</v>
      </c>
      <c r="G179" s="16">
        <v>5</v>
      </c>
      <c r="H179" s="16">
        <v>0</v>
      </c>
      <c r="I179" s="17">
        <v>0</v>
      </c>
      <c r="J179" s="17">
        <v>0</v>
      </c>
      <c r="K179" s="16">
        <v>68</v>
      </c>
      <c r="L179" s="16">
        <v>5</v>
      </c>
      <c r="M179" s="10">
        <v>2</v>
      </c>
    </row>
    <row r="180" spans="1:13" ht="15">
      <c r="B180" s="5" t="s">
        <v>11</v>
      </c>
      <c r="C180" s="5">
        <f>SUM(D180,M180)</f>
        <v>101</v>
      </c>
      <c r="D180" s="5">
        <f>SUM(E180:L180)</f>
        <v>100</v>
      </c>
      <c r="E180" s="16">
        <v>2</v>
      </c>
      <c r="F180" s="16">
        <v>3</v>
      </c>
      <c r="G180" s="16">
        <v>3</v>
      </c>
      <c r="H180" s="17">
        <v>0</v>
      </c>
      <c r="I180" s="16">
        <v>6</v>
      </c>
      <c r="J180" s="16">
        <v>0</v>
      </c>
      <c r="K180" s="16">
        <v>79</v>
      </c>
      <c r="L180" s="16">
        <v>7</v>
      </c>
      <c r="M180" s="10">
        <v>1</v>
      </c>
    </row>
    <row r="182" spans="1:13" ht="12.75">
      <c r="A182" s="5" t="s">
        <v>13</v>
      </c>
      <c r="B182" s="5" t="s">
        <v>0</v>
      </c>
      <c r="C182" s="5">
        <f t="shared" ref="C182:M182" si="102">SUM(C183,C184)</f>
        <v>68</v>
      </c>
      <c r="D182" s="5">
        <f t="shared" si="102"/>
        <v>62</v>
      </c>
      <c r="E182" s="5">
        <f>SUM(E183,E184)</f>
        <v>1</v>
      </c>
      <c r="F182" s="5">
        <f t="shared" si="102"/>
        <v>0</v>
      </c>
      <c r="G182" s="5">
        <f t="shared" si="102"/>
        <v>1</v>
      </c>
      <c r="H182" s="5">
        <f t="shared" si="102"/>
        <v>0</v>
      </c>
      <c r="I182" s="5">
        <f t="shared" si="102"/>
        <v>3</v>
      </c>
      <c r="J182" s="5">
        <f t="shared" si="102"/>
        <v>0</v>
      </c>
      <c r="K182" s="5">
        <f t="shared" si="102"/>
        <v>51</v>
      </c>
      <c r="L182" s="5">
        <f t="shared" si="102"/>
        <v>6</v>
      </c>
      <c r="M182" s="5">
        <f t="shared" si="102"/>
        <v>6</v>
      </c>
    </row>
    <row r="183" spans="1:13" ht="15">
      <c r="B183" s="5" t="s">
        <v>10</v>
      </c>
      <c r="C183" s="5">
        <f>SUM(D183,M183)</f>
        <v>28</v>
      </c>
      <c r="D183" s="5">
        <f>SUM(E183:L183)</f>
        <v>25</v>
      </c>
      <c r="E183" s="16">
        <v>1</v>
      </c>
      <c r="F183" s="16">
        <v>0</v>
      </c>
      <c r="G183" s="17">
        <v>0</v>
      </c>
      <c r="H183" s="17">
        <v>0</v>
      </c>
      <c r="I183" s="16">
        <v>2</v>
      </c>
      <c r="J183" s="16">
        <v>0</v>
      </c>
      <c r="K183" s="16">
        <v>17</v>
      </c>
      <c r="L183" s="16">
        <v>5</v>
      </c>
      <c r="M183" s="10">
        <v>3</v>
      </c>
    </row>
    <row r="184" spans="1:13" ht="15">
      <c r="B184" s="5" t="s">
        <v>11</v>
      </c>
      <c r="C184" s="5">
        <f>SUM(D184,M184)</f>
        <v>40</v>
      </c>
      <c r="D184" s="5">
        <f>SUM(E184:L184)</f>
        <v>37</v>
      </c>
      <c r="E184" s="16">
        <v>0</v>
      </c>
      <c r="F184" s="17">
        <v>0</v>
      </c>
      <c r="G184" s="16">
        <v>1</v>
      </c>
      <c r="H184" s="17">
        <v>0</v>
      </c>
      <c r="I184" s="16">
        <v>1</v>
      </c>
      <c r="J184" s="16">
        <v>0</v>
      </c>
      <c r="K184" s="16">
        <v>34</v>
      </c>
      <c r="L184" s="16">
        <v>1</v>
      </c>
      <c r="M184" s="10">
        <v>3</v>
      </c>
    </row>
    <row r="185" spans="1:13" ht="12.75"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5" t="s">
        <v>29</v>
      </c>
      <c r="B186" s="5" t="s">
        <v>0</v>
      </c>
      <c r="C186" s="5">
        <f t="shared" ref="C186:M186" si="103">SUM(C187,C188)</f>
        <v>6</v>
      </c>
      <c r="D186" s="5">
        <f t="shared" si="103"/>
        <v>6</v>
      </c>
      <c r="E186" s="5">
        <f>SUM(E187,E188)</f>
        <v>2</v>
      </c>
      <c r="F186" s="5">
        <f t="shared" si="103"/>
        <v>1</v>
      </c>
      <c r="G186" s="5">
        <f t="shared" si="103"/>
        <v>0</v>
      </c>
      <c r="H186" s="5">
        <f t="shared" si="103"/>
        <v>0</v>
      </c>
      <c r="I186" s="5">
        <f t="shared" si="103"/>
        <v>0</v>
      </c>
      <c r="J186" s="5">
        <f t="shared" si="103"/>
        <v>0</v>
      </c>
      <c r="K186" s="5">
        <f t="shared" si="103"/>
        <v>3</v>
      </c>
      <c r="L186" s="5">
        <f t="shared" si="103"/>
        <v>0</v>
      </c>
      <c r="M186" s="5">
        <f t="shared" si="103"/>
        <v>0</v>
      </c>
    </row>
    <row r="187" spans="1:13" ht="15">
      <c r="B187" s="5" t="s">
        <v>10</v>
      </c>
      <c r="C187" s="5">
        <f>SUM(D187,M187)</f>
        <v>2</v>
      </c>
      <c r="D187" s="5">
        <f>SUM(E187:L187)</f>
        <v>2</v>
      </c>
      <c r="E187" s="17">
        <v>1</v>
      </c>
      <c r="F187" s="16">
        <v>1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0">
        <v>0</v>
      </c>
    </row>
    <row r="188" spans="1:13" ht="15">
      <c r="B188" s="5" t="s">
        <v>11</v>
      </c>
      <c r="C188" s="5">
        <f>SUM(D188,M188)</f>
        <v>4</v>
      </c>
      <c r="D188" s="5">
        <f>SUM(E188:L188)</f>
        <v>4</v>
      </c>
      <c r="E188" s="17">
        <v>1</v>
      </c>
      <c r="F188" s="16">
        <v>0</v>
      </c>
      <c r="G188" s="17">
        <v>0</v>
      </c>
      <c r="H188" s="17">
        <v>0</v>
      </c>
      <c r="I188" s="17">
        <v>0</v>
      </c>
      <c r="J188" s="17">
        <v>0</v>
      </c>
      <c r="K188" s="16">
        <v>3</v>
      </c>
      <c r="L188" s="17">
        <v>0</v>
      </c>
      <c r="M188" s="10">
        <v>0</v>
      </c>
    </row>
    <row r="189" spans="1:13" ht="12.75"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5" t="s">
        <v>30</v>
      </c>
      <c r="B190" s="5" t="s">
        <v>0</v>
      </c>
      <c r="C190" s="5">
        <f t="shared" ref="C190:M190" si="104">SUM(C191,C192)</f>
        <v>0</v>
      </c>
      <c r="D190" s="5">
        <f t="shared" si="104"/>
        <v>0</v>
      </c>
      <c r="E190" s="5">
        <f>SUM(E191,E192)</f>
        <v>0</v>
      </c>
      <c r="F190" s="5">
        <f t="shared" si="104"/>
        <v>0</v>
      </c>
      <c r="G190" s="5">
        <f t="shared" si="104"/>
        <v>0</v>
      </c>
      <c r="H190" s="5">
        <f t="shared" si="104"/>
        <v>0</v>
      </c>
      <c r="I190" s="5">
        <f t="shared" si="104"/>
        <v>0</v>
      </c>
      <c r="J190" s="5">
        <f t="shared" ref="J190" si="105">SUM(J191,J192)</f>
        <v>0</v>
      </c>
      <c r="K190" s="5">
        <f t="shared" si="104"/>
        <v>0</v>
      </c>
      <c r="L190" s="5">
        <f t="shared" si="104"/>
        <v>0</v>
      </c>
      <c r="M190" s="5">
        <f t="shared" si="104"/>
        <v>0</v>
      </c>
    </row>
    <row r="191" spans="1:13" ht="12.75">
      <c r="B191" s="5" t="s">
        <v>10</v>
      </c>
      <c r="C191" s="5">
        <f>SUM(D191,M191)</f>
        <v>0</v>
      </c>
      <c r="D191" s="5">
        <f>SUM(E191:L191)</f>
        <v>0</v>
      </c>
      <c r="E191" s="5">
        <f>SUM(E195)</f>
        <v>0</v>
      </c>
      <c r="F191" s="5">
        <f t="shared" ref="F191:L192" si="106">SUM(F195)</f>
        <v>0</v>
      </c>
      <c r="G191" s="5">
        <f t="shared" si="106"/>
        <v>0</v>
      </c>
      <c r="H191" s="5">
        <f t="shared" si="106"/>
        <v>0</v>
      </c>
      <c r="I191" s="5">
        <f t="shared" si="106"/>
        <v>0</v>
      </c>
      <c r="J191" s="5">
        <f t="shared" ref="J191" si="107">SUM(J195)</f>
        <v>0</v>
      </c>
      <c r="K191" s="5">
        <f t="shared" si="106"/>
        <v>0</v>
      </c>
      <c r="L191" s="5">
        <f t="shared" si="106"/>
        <v>0</v>
      </c>
      <c r="M191" s="5">
        <f t="shared" ref="M191:M192" si="108">SUM(M195)</f>
        <v>0</v>
      </c>
    </row>
    <row r="192" spans="1:13" ht="12.75">
      <c r="B192" s="5" t="s">
        <v>11</v>
      </c>
      <c r="C192" s="5">
        <f>SUM(D192,M192)</f>
        <v>0</v>
      </c>
      <c r="D192" s="5">
        <f>SUM(E192:L192)</f>
        <v>0</v>
      </c>
      <c r="E192" s="5">
        <f>SUM(E196)</f>
        <v>0</v>
      </c>
      <c r="F192" s="5">
        <f t="shared" si="106"/>
        <v>0</v>
      </c>
      <c r="G192" s="5">
        <f t="shared" si="106"/>
        <v>0</v>
      </c>
      <c r="H192" s="5">
        <f t="shared" si="106"/>
        <v>0</v>
      </c>
      <c r="I192" s="5">
        <f t="shared" si="106"/>
        <v>0</v>
      </c>
      <c r="J192" s="5">
        <f t="shared" ref="J192" si="109">SUM(J196)</f>
        <v>0</v>
      </c>
      <c r="K192" s="5">
        <f t="shared" si="106"/>
        <v>0</v>
      </c>
      <c r="L192" s="5">
        <f t="shared" si="106"/>
        <v>0</v>
      </c>
      <c r="M192" s="5">
        <f t="shared" si="108"/>
        <v>0</v>
      </c>
    </row>
    <row r="194" spans="1:13" ht="12.75">
      <c r="A194" s="5" t="s">
        <v>12</v>
      </c>
      <c r="B194" s="5" t="s">
        <v>0</v>
      </c>
      <c r="C194" s="5">
        <f t="shared" ref="C194:M194" si="110">SUM(C195,C196)</f>
        <v>0</v>
      </c>
      <c r="D194" s="5">
        <f t="shared" si="110"/>
        <v>0</v>
      </c>
      <c r="E194" s="5">
        <f>SUM(E195,E196)</f>
        <v>0</v>
      </c>
      <c r="F194" s="5">
        <f t="shared" si="110"/>
        <v>0</v>
      </c>
      <c r="G194" s="5">
        <f t="shared" si="110"/>
        <v>0</v>
      </c>
      <c r="H194" s="5">
        <f t="shared" si="110"/>
        <v>0</v>
      </c>
      <c r="I194" s="5">
        <f t="shared" si="110"/>
        <v>0</v>
      </c>
      <c r="J194" s="5">
        <f t="shared" si="110"/>
        <v>0</v>
      </c>
      <c r="K194" s="5">
        <f t="shared" si="110"/>
        <v>0</v>
      </c>
      <c r="L194" s="5">
        <f t="shared" si="110"/>
        <v>0</v>
      </c>
      <c r="M194" s="5">
        <f t="shared" si="110"/>
        <v>0</v>
      </c>
    </row>
    <row r="195" spans="1:13" ht="15">
      <c r="B195" s="5" t="s">
        <v>10</v>
      </c>
      <c r="C195" s="5">
        <f>SUM(D195,M195)</f>
        <v>0</v>
      </c>
      <c r="D195" s="5">
        <f>SUM(E195:L195)</f>
        <v>0</v>
      </c>
      <c r="E195" s="16">
        <v>0</v>
      </c>
      <c r="F195" s="16">
        <v>0</v>
      </c>
      <c r="G195" s="16">
        <v>0</v>
      </c>
      <c r="H195" s="17">
        <v>0</v>
      </c>
      <c r="I195" s="16">
        <v>0</v>
      </c>
      <c r="J195" s="16">
        <v>0</v>
      </c>
      <c r="K195" s="16">
        <v>0</v>
      </c>
      <c r="L195" s="16">
        <v>0</v>
      </c>
      <c r="M195" s="10">
        <v>0</v>
      </c>
    </row>
    <row r="196" spans="1:13" ht="15">
      <c r="B196" s="5" t="s">
        <v>11</v>
      </c>
      <c r="C196" s="5">
        <f>SUM(D196,M196)</f>
        <v>0</v>
      </c>
      <c r="D196" s="5">
        <f>SUM(E196:L196)</f>
        <v>0</v>
      </c>
      <c r="E196" s="17">
        <v>0</v>
      </c>
      <c r="F196" s="16">
        <v>0</v>
      </c>
      <c r="G196" s="16">
        <v>0</v>
      </c>
      <c r="H196" s="17">
        <v>0</v>
      </c>
      <c r="I196" s="17">
        <v>0</v>
      </c>
      <c r="J196" s="17">
        <v>0</v>
      </c>
      <c r="K196" s="16">
        <v>0</v>
      </c>
      <c r="L196" s="16">
        <v>0</v>
      </c>
      <c r="M196" s="10">
        <v>0</v>
      </c>
    </row>
    <row r="198" spans="1:13" ht="12.75">
      <c r="A198" s="5" t="s">
        <v>31</v>
      </c>
      <c r="B198" s="5" t="s">
        <v>0</v>
      </c>
      <c r="C198" s="5">
        <f t="shared" ref="C198:M198" si="111">SUM(C199,C200)</f>
        <v>198</v>
      </c>
      <c r="D198" s="5">
        <f t="shared" si="111"/>
        <v>197</v>
      </c>
      <c r="E198" s="5">
        <f>SUM(E199,E200)</f>
        <v>3</v>
      </c>
      <c r="F198" s="5">
        <f t="shared" si="111"/>
        <v>7</v>
      </c>
      <c r="G198" s="5">
        <f t="shared" si="111"/>
        <v>8</v>
      </c>
      <c r="H198" s="5">
        <f t="shared" si="111"/>
        <v>0</v>
      </c>
      <c r="I198" s="5">
        <f t="shared" si="111"/>
        <v>13</v>
      </c>
      <c r="J198" s="5">
        <f t="shared" ref="J198" si="112">SUM(J199,J200)</f>
        <v>0</v>
      </c>
      <c r="K198" s="5">
        <f t="shared" si="111"/>
        <v>156</v>
      </c>
      <c r="L198" s="5">
        <f t="shared" si="111"/>
        <v>10</v>
      </c>
      <c r="M198" s="5">
        <f t="shared" si="111"/>
        <v>1</v>
      </c>
    </row>
    <row r="199" spans="1:13" ht="12.75">
      <c r="B199" s="5" t="s">
        <v>10</v>
      </c>
      <c r="C199" s="5">
        <f>SUM(D199,M199)</f>
        <v>177</v>
      </c>
      <c r="D199" s="5">
        <f>SUM(E199:L199)</f>
        <v>176</v>
      </c>
      <c r="E199" s="5">
        <f>SUM(E203)</f>
        <v>1</v>
      </c>
      <c r="F199" s="5">
        <f t="shared" ref="F199:M200" si="113">SUM(F203)</f>
        <v>5</v>
      </c>
      <c r="G199" s="5">
        <f t="shared" si="113"/>
        <v>7</v>
      </c>
      <c r="H199" s="5">
        <f t="shared" si="113"/>
        <v>0</v>
      </c>
      <c r="I199" s="5">
        <f t="shared" si="113"/>
        <v>13</v>
      </c>
      <c r="J199" s="5">
        <f t="shared" ref="J199" si="114">SUM(J203)</f>
        <v>0</v>
      </c>
      <c r="K199" s="5">
        <f t="shared" si="113"/>
        <v>142</v>
      </c>
      <c r="L199" s="5">
        <f t="shared" si="113"/>
        <v>8</v>
      </c>
      <c r="M199" s="5">
        <f t="shared" si="113"/>
        <v>1</v>
      </c>
    </row>
    <row r="200" spans="1:13" ht="12.75">
      <c r="B200" s="5" t="s">
        <v>11</v>
      </c>
      <c r="C200" s="5">
        <f>SUM(D200,M200)</f>
        <v>21</v>
      </c>
      <c r="D200" s="5">
        <f>SUM(E200:L200)</f>
        <v>21</v>
      </c>
      <c r="E200" s="5">
        <f>SUM(E204)</f>
        <v>2</v>
      </c>
      <c r="F200" s="5">
        <f t="shared" si="113"/>
        <v>2</v>
      </c>
      <c r="G200" s="5">
        <f t="shared" si="113"/>
        <v>1</v>
      </c>
      <c r="H200" s="5">
        <f t="shared" si="113"/>
        <v>0</v>
      </c>
      <c r="I200" s="5">
        <f t="shared" si="113"/>
        <v>0</v>
      </c>
      <c r="J200" s="5">
        <f t="shared" ref="J200" si="115">SUM(J204)</f>
        <v>0</v>
      </c>
      <c r="K200" s="5">
        <f t="shared" si="113"/>
        <v>14</v>
      </c>
      <c r="L200" s="5">
        <f t="shared" si="113"/>
        <v>2</v>
      </c>
      <c r="M200" s="5">
        <f t="shared" si="113"/>
        <v>0</v>
      </c>
    </row>
    <row r="202" spans="1:13" ht="12.75">
      <c r="A202" s="5" t="s">
        <v>12</v>
      </c>
      <c r="B202" s="5" t="s">
        <v>0</v>
      </c>
      <c r="C202" s="5">
        <f t="shared" ref="C202:M202" si="116">SUM(C203,C204)</f>
        <v>198</v>
      </c>
      <c r="D202" s="5">
        <f t="shared" si="116"/>
        <v>197</v>
      </c>
      <c r="E202" s="5">
        <f>SUM(E203,E204)</f>
        <v>3</v>
      </c>
      <c r="F202" s="5">
        <f t="shared" si="116"/>
        <v>7</v>
      </c>
      <c r="G202" s="5">
        <f t="shared" si="116"/>
        <v>8</v>
      </c>
      <c r="H202" s="5">
        <f t="shared" si="116"/>
        <v>0</v>
      </c>
      <c r="I202" s="5">
        <f t="shared" si="116"/>
        <v>13</v>
      </c>
      <c r="J202" s="5">
        <f t="shared" si="116"/>
        <v>0</v>
      </c>
      <c r="K202" s="5">
        <f t="shared" si="116"/>
        <v>156</v>
      </c>
      <c r="L202" s="5">
        <f t="shared" si="116"/>
        <v>10</v>
      </c>
      <c r="M202" s="5">
        <f t="shared" si="116"/>
        <v>1</v>
      </c>
    </row>
    <row r="203" spans="1:13" ht="15">
      <c r="B203" s="5" t="s">
        <v>10</v>
      </c>
      <c r="C203" s="5">
        <f>SUM(D203,M203)</f>
        <v>177</v>
      </c>
      <c r="D203" s="5">
        <f>SUM(E203:L203)</f>
        <v>176</v>
      </c>
      <c r="E203" s="16">
        <v>1</v>
      </c>
      <c r="F203" s="16">
        <v>5</v>
      </c>
      <c r="G203" s="16">
        <v>7</v>
      </c>
      <c r="H203" s="17">
        <v>0</v>
      </c>
      <c r="I203" s="16">
        <v>13</v>
      </c>
      <c r="J203" s="16">
        <v>0</v>
      </c>
      <c r="K203" s="16">
        <v>142</v>
      </c>
      <c r="L203" s="16">
        <v>8</v>
      </c>
      <c r="M203" s="10">
        <v>1</v>
      </c>
    </row>
    <row r="204" spans="1:13" ht="15">
      <c r="B204" s="5" t="s">
        <v>11</v>
      </c>
      <c r="C204" s="5">
        <f>SUM(D204,M204)</f>
        <v>21</v>
      </c>
      <c r="D204" s="5">
        <f>SUM(E204:L204)</f>
        <v>21</v>
      </c>
      <c r="E204" s="17">
        <v>2</v>
      </c>
      <c r="F204" s="16">
        <v>2</v>
      </c>
      <c r="G204" s="16">
        <v>1</v>
      </c>
      <c r="H204" s="17">
        <v>0</v>
      </c>
      <c r="I204" s="17">
        <v>0</v>
      </c>
      <c r="J204" s="17">
        <v>0</v>
      </c>
      <c r="K204" s="16">
        <v>14</v>
      </c>
      <c r="L204" s="16">
        <v>2</v>
      </c>
      <c r="M204" s="10">
        <v>0</v>
      </c>
    </row>
    <row r="216" spans="1:13" ht="12.75">
      <c r="A216" s="5" t="s">
        <v>32</v>
      </c>
      <c r="B216" s="5" t="s">
        <v>0</v>
      </c>
      <c r="C216" s="5">
        <f t="shared" ref="C216:M216" si="117">SUM(C217,C218)</f>
        <v>74</v>
      </c>
      <c r="D216" s="5">
        <f t="shared" si="117"/>
        <v>72</v>
      </c>
      <c r="E216" s="5">
        <f>SUM(E217,E218)</f>
        <v>0</v>
      </c>
      <c r="F216" s="5">
        <f t="shared" si="117"/>
        <v>4</v>
      </c>
      <c r="G216" s="5">
        <f t="shared" si="117"/>
        <v>27</v>
      </c>
      <c r="H216" s="5">
        <f t="shared" si="117"/>
        <v>2</v>
      </c>
      <c r="I216" s="5">
        <f t="shared" si="117"/>
        <v>4</v>
      </c>
      <c r="J216" s="5">
        <f t="shared" ref="J216" si="118">SUM(J217,J218)</f>
        <v>0</v>
      </c>
      <c r="K216" s="5">
        <f t="shared" si="117"/>
        <v>35</v>
      </c>
      <c r="L216" s="5">
        <f t="shared" si="117"/>
        <v>0</v>
      </c>
      <c r="M216" s="5">
        <f t="shared" si="117"/>
        <v>2</v>
      </c>
    </row>
    <row r="217" spans="1:13" ht="12.75">
      <c r="B217" s="5" t="s">
        <v>10</v>
      </c>
      <c r="C217" s="5">
        <f>SUM(D217,M217)</f>
        <v>44</v>
      </c>
      <c r="D217" s="5">
        <f>SUM(E217:L217)</f>
        <v>43</v>
      </c>
      <c r="E217" s="5">
        <f>SUM(E221,E225)</f>
        <v>0</v>
      </c>
      <c r="F217" s="5">
        <f t="shared" ref="F217:M218" si="119">SUM(F221,F225)</f>
        <v>1</v>
      </c>
      <c r="G217" s="5">
        <f t="shared" si="119"/>
        <v>19</v>
      </c>
      <c r="H217" s="5">
        <f t="shared" si="119"/>
        <v>1</v>
      </c>
      <c r="I217" s="5">
        <f t="shared" si="119"/>
        <v>1</v>
      </c>
      <c r="J217" s="5">
        <f t="shared" ref="J217" si="120">SUM(J221,J225)</f>
        <v>0</v>
      </c>
      <c r="K217" s="5">
        <f t="shared" si="119"/>
        <v>21</v>
      </c>
      <c r="L217" s="5">
        <f t="shared" si="119"/>
        <v>0</v>
      </c>
      <c r="M217" s="5">
        <f t="shared" si="119"/>
        <v>1</v>
      </c>
    </row>
    <row r="218" spans="1:13" ht="12.75">
      <c r="B218" s="5" t="s">
        <v>11</v>
      </c>
      <c r="C218" s="5">
        <f>SUM(D218,M218)</f>
        <v>30</v>
      </c>
      <c r="D218" s="5">
        <f>SUM(E218:L218)</f>
        <v>29</v>
      </c>
      <c r="E218" s="5">
        <f>SUM(E222,E226)</f>
        <v>0</v>
      </c>
      <c r="F218" s="5">
        <f t="shared" si="119"/>
        <v>3</v>
      </c>
      <c r="G218" s="5">
        <f t="shared" si="119"/>
        <v>8</v>
      </c>
      <c r="H218" s="5">
        <f t="shared" si="119"/>
        <v>1</v>
      </c>
      <c r="I218" s="5">
        <f t="shared" si="119"/>
        <v>3</v>
      </c>
      <c r="J218" s="5">
        <f t="shared" ref="J218" si="121">SUM(J222,J226)</f>
        <v>0</v>
      </c>
      <c r="K218" s="5">
        <f t="shared" si="119"/>
        <v>14</v>
      </c>
      <c r="L218" s="5">
        <f t="shared" si="119"/>
        <v>0</v>
      </c>
      <c r="M218" s="5">
        <f t="shared" si="119"/>
        <v>1</v>
      </c>
    </row>
    <row r="220" spans="1:13" ht="12.75">
      <c r="A220" s="5" t="s">
        <v>12</v>
      </c>
      <c r="B220" s="5" t="s">
        <v>0</v>
      </c>
      <c r="C220" s="5">
        <f t="shared" ref="C220:M220" si="122">SUM(C221,C222)</f>
        <v>2</v>
      </c>
      <c r="D220" s="5">
        <f t="shared" si="122"/>
        <v>2</v>
      </c>
      <c r="E220" s="5">
        <f>SUM(E221,E222)</f>
        <v>0</v>
      </c>
      <c r="F220" s="5">
        <f t="shared" si="122"/>
        <v>0</v>
      </c>
      <c r="G220" s="5">
        <f t="shared" si="122"/>
        <v>1</v>
      </c>
      <c r="H220" s="5">
        <f t="shared" si="122"/>
        <v>0</v>
      </c>
      <c r="I220" s="5">
        <f t="shared" si="122"/>
        <v>0</v>
      </c>
      <c r="J220" s="5">
        <f t="shared" si="122"/>
        <v>0</v>
      </c>
      <c r="K220" s="5">
        <f t="shared" si="122"/>
        <v>1</v>
      </c>
      <c r="L220" s="5">
        <f t="shared" si="122"/>
        <v>0</v>
      </c>
      <c r="M220" s="5">
        <f t="shared" si="122"/>
        <v>0</v>
      </c>
    </row>
    <row r="221" spans="1:13" ht="15">
      <c r="B221" s="5" t="s">
        <v>10</v>
      </c>
      <c r="C221" s="5">
        <f>SUM(D221,M221)</f>
        <v>0</v>
      </c>
      <c r="D221" s="5">
        <f>SUM(E221:L221)</f>
        <v>0</v>
      </c>
      <c r="E221" s="17">
        <v>0</v>
      </c>
      <c r="F221" s="17">
        <v>0</v>
      </c>
      <c r="G221" s="16">
        <v>0</v>
      </c>
      <c r="H221" s="17">
        <v>0</v>
      </c>
      <c r="I221" s="17">
        <v>0</v>
      </c>
      <c r="J221" s="17">
        <v>0</v>
      </c>
      <c r="K221" s="16">
        <v>0</v>
      </c>
      <c r="L221" s="17">
        <v>0</v>
      </c>
      <c r="M221" s="9">
        <v>0</v>
      </c>
    </row>
    <row r="222" spans="1:13" ht="12.75">
      <c r="B222" s="5" t="s">
        <v>11</v>
      </c>
      <c r="C222" s="5">
        <f>SUM(D222,M222)</f>
        <v>2</v>
      </c>
      <c r="D222" s="5">
        <f>SUM(E222:L222)</f>
        <v>2</v>
      </c>
      <c r="E222" s="9">
        <v>0</v>
      </c>
      <c r="F222" s="10">
        <v>0</v>
      </c>
      <c r="G222" s="10">
        <v>1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0</v>
      </c>
    </row>
    <row r="224" spans="1:13" ht="12.75">
      <c r="A224" s="5" t="s">
        <v>22</v>
      </c>
      <c r="B224" s="5" t="s">
        <v>0</v>
      </c>
      <c r="C224" s="5">
        <f t="shared" ref="C224:M224" si="123">SUM(C225,C226)</f>
        <v>72</v>
      </c>
      <c r="D224" s="5">
        <f t="shared" si="123"/>
        <v>70</v>
      </c>
      <c r="E224" s="5">
        <f>SUM(E225,E226)</f>
        <v>0</v>
      </c>
      <c r="F224" s="5">
        <f t="shared" si="123"/>
        <v>4</v>
      </c>
      <c r="G224" s="5">
        <f t="shared" si="123"/>
        <v>26</v>
      </c>
      <c r="H224" s="5">
        <f t="shared" si="123"/>
        <v>2</v>
      </c>
      <c r="I224" s="5">
        <f t="shared" si="123"/>
        <v>4</v>
      </c>
      <c r="J224" s="5">
        <f t="shared" si="123"/>
        <v>0</v>
      </c>
      <c r="K224" s="5">
        <f t="shared" si="123"/>
        <v>34</v>
      </c>
      <c r="L224" s="5">
        <f t="shared" si="123"/>
        <v>0</v>
      </c>
      <c r="M224" s="5">
        <f t="shared" si="123"/>
        <v>2</v>
      </c>
    </row>
    <row r="225" spans="1:13" ht="15">
      <c r="B225" s="5" t="s">
        <v>10</v>
      </c>
      <c r="C225" s="5">
        <f>SUM(D225,M225)</f>
        <v>44</v>
      </c>
      <c r="D225" s="5">
        <f>SUM(E225:L225)</f>
        <v>43</v>
      </c>
      <c r="E225" s="16">
        <v>0</v>
      </c>
      <c r="F225" s="16">
        <v>1</v>
      </c>
      <c r="G225" s="16">
        <v>19</v>
      </c>
      <c r="H225" s="16">
        <v>1</v>
      </c>
      <c r="I225" s="16">
        <v>1</v>
      </c>
      <c r="J225" s="16">
        <v>0</v>
      </c>
      <c r="K225" s="16">
        <v>21</v>
      </c>
      <c r="L225" s="17">
        <v>0</v>
      </c>
      <c r="M225" s="10">
        <v>1</v>
      </c>
    </row>
    <row r="226" spans="1:13" ht="15">
      <c r="B226" s="5" t="s">
        <v>11</v>
      </c>
      <c r="C226" s="5">
        <f>SUM(D226,M226)</f>
        <v>28</v>
      </c>
      <c r="D226" s="5">
        <f>SUM(E226:L226)</f>
        <v>27</v>
      </c>
      <c r="E226" s="16">
        <v>0</v>
      </c>
      <c r="F226" s="16">
        <v>3</v>
      </c>
      <c r="G226" s="16">
        <v>7</v>
      </c>
      <c r="H226" s="16">
        <v>1</v>
      </c>
      <c r="I226" s="16">
        <v>3</v>
      </c>
      <c r="J226" s="16">
        <v>0</v>
      </c>
      <c r="K226" s="16">
        <v>13</v>
      </c>
      <c r="L226" s="17">
        <v>0</v>
      </c>
      <c r="M226" s="10">
        <v>1</v>
      </c>
    </row>
    <row r="227" spans="1:13" ht="15">
      <c r="E227" s="19"/>
      <c r="F227" s="19"/>
      <c r="G227" s="19"/>
      <c r="H227" s="19"/>
      <c r="I227" s="19"/>
      <c r="J227" s="19"/>
      <c r="K227" s="19"/>
      <c r="L227" s="20"/>
      <c r="M227" s="14"/>
    </row>
    <row r="228" spans="1:13" ht="12.75">
      <c r="A228" s="5" t="s">
        <v>33</v>
      </c>
      <c r="B228" s="5" t="s">
        <v>0</v>
      </c>
      <c r="C228" s="5">
        <f t="shared" ref="C228:M228" si="124">SUM(C229,C230)</f>
        <v>241</v>
      </c>
      <c r="D228" s="5">
        <f t="shared" si="124"/>
        <v>226</v>
      </c>
      <c r="E228" s="5">
        <f>SUM(E229,E230)</f>
        <v>3</v>
      </c>
      <c r="F228" s="5">
        <f t="shared" si="124"/>
        <v>19</v>
      </c>
      <c r="G228" s="5">
        <f t="shared" si="124"/>
        <v>27</v>
      </c>
      <c r="H228" s="5">
        <f t="shared" si="124"/>
        <v>2</v>
      </c>
      <c r="I228" s="5">
        <f t="shared" si="124"/>
        <v>8</v>
      </c>
      <c r="J228" s="5">
        <f t="shared" ref="J228" si="125">SUM(J229,J230)</f>
        <v>0</v>
      </c>
      <c r="K228" s="5">
        <f t="shared" si="124"/>
        <v>159</v>
      </c>
      <c r="L228" s="5">
        <f t="shared" si="124"/>
        <v>8</v>
      </c>
      <c r="M228" s="5">
        <f t="shared" si="124"/>
        <v>15</v>
      </c>
    </row>
    <row r="229" spans="1:13" ht="12.75">
      <c r="B229" s="5" t="s">
        <v>10</v>
      </c>
      <c r="C229" s="5">
        <f>SUM(D229,M229)</f>
        <v>184</v>
      </c>
      <c r="D229" s="5">
        <f>SUM(E229:L229)</f>
        <v>173</v>
      </c>
      <c r="E229" s="5">
        <f>SUM(E233,E237)</f>
        <v>2</v>
      </c>
      <c r="F229" s="5">
        <f>SUM(F233,F237,F241)</f>
        <v>17</v>
      </c>
      <c r="G229" s="5">
        <f t="shared" ref="G229:M230" si="126">SUM(G233,G237)</f>
        <v>20</v>
      </c>
      <c r="H229" s="5">
        <f t="shared" si="126"/>
        <v>1</v>
      </c>
      <c r="I229" s="5">
        <f t="shared" si="126"/>
        <v>8</v>
      </c>
      <c r="J229" s="5">
        <f t="shared" ref="J229" si="127">SUM(J233,J237)</f>
        <v>0</v>
      </c>
      <c r="K229" s="5">
        <f>SUM(K233,K241,K237)</f>
        <v>119</v>
      </c>
      <c r="L229" s="5">
        <f t="shared" si="126"/>
        <v>6</v>
      </c>
      <c r="M229" s="5">
        <f t="shared" si="126"/>
        <v>11</v>
      </c>
    </row>
    <row r="230" spans="1:13" ht="12.75">
      <c r="B230" s="5" t="s">
        <v>11</v>
      </c>
      <c r="C230" s="5">
        <f>SUM(D230,M230)</f>
        <v>57</v>
      </c>
      <c r="D230" s="5">
        <f>SUM(E230:L230)</f>
        <v>53</v>
      </c>
      <c r="E230" s="5">
        <f>SUM(E234,E238)</f>
        <v>1</v>
      </c>
      <c r="F230" s="5">
        <f>SUM(F234,F238,F242)</f>
        <v>2</v>
      </c>
      <c r="G230" s="5">
        <f t="shared" si="126"/>
        <v>7</v>
      </c>
      <c r="H230" s="5">
        <f t="shared" si="126"/>
        <v>1</v>
      </c>
      <c r="I230" s="5">
        <f t="shared" si="126"/>
        <v>0</v>
      </c>
      <c r="J230" s="5">
        <f t="shared" ref="J230" si="128">SUM(J234,J238)</f>
        <v>0</v>
      </c>
      <c r="K230" s="5">
        <f t="shared" si="126"/>
        <v>40</v>
      </c>
      <c r="L230" s="5">
        <f t="shared" si="126"/>
        <v>2</v>
      </c>
      <c r="M230" s="5">
        <f t="shared" si="126"/>
        <v>4</v>
      </c>
    </row>
    <row r="232" spans="1:13" ht="12.75">
      <c r="A232" s="5" t="s">
        <v>13</v>
      </c>
      <c r="B232" s="5" t="s">
        <v>0</v>
      </c>
      <c r="C232" s="5">
        <f t="shared" ref="C232:M232" si="129">SUM(C233,C234)</f>
        <v>237</v>
      </c>
      <c r="D232" s="5">
        <f t="shared" si="129"/>
        <v>222</v>
      </c>
      <c r="E232" s="5">
        <f>SUM(E233,E234)</f>
        <v>3</v>
      </c>
      <c r="F232" s="5">
        <f t="shared" si="129"/>
        <v>19</v>
      </c>
      <c r="G232" s="5">
        <f t="shared" si="129"/>
        <v>27</v>
      </c>
      <c r="H232" s="5">
        <f t="shared" si="129"/>
        <v>2</v>
      </c>
      <c r="I232" s="5">
        <f t="shared" si="129"/>
        <v>8</v>
      </c>
      <c r="J232" s="5">
        <f t="shared" si="129"/>
        <v>0</v>
      </c>
      <c r="K232" s="5">
        <f t="shared" si="129"/>
        <v>155</v>
      </c>
      <c r="L232" s="5">
        <f t="shared" si="129"/>
        <v>8</v>
      </c>
      <c r="M232" s="5">
        <f t="shared" si="129"/>
        <v>15</v>
      </c>
    </row>
    <row r="233" spans="1:13" ht="15">
      <c r="B233" s="5" t="s">
        <v>10</v>
      </c>
      <c r="C233" s="5">
        <f>SUM(D233,M233)</f>
        <v>180</v>
      </c>
      <c r="D233" s="5">
        <f>SUM(E233:L233)</f>
        <v>169</v>
      </c>
      <c r="E233" s="16">
        <v>2</v>
      </c>
      <c r="F233" s="16">
        <v>17</v>
      </c>
      <c r="G233" s="16">
        <v>20</v>
      </c>
      <c r="H233" s="16">
        <v>1</v>
      </c>
      <c r="I233" s="16">
        <v>8</v>
      </c>
      <c r="J233" s="16">
        <v>0</v>
      </c>
      <c r="K233" s="16">
        <v>115</v>
      </c>
      <c r="L233" s="16">
        <v>6</v>
      </c>
      <c r="M233" s="10">
        <v>11</v>
      </c>
    </row>
    <row r="234" spans="1:13" ht="15">
      <c r="B234" s="5" t="s">
        <v>11</v>
      </c>
      <c r="C234" s="5">
        <f>SUM(D234,M234)</f>
        <v>57</v>
      </c>
      <c r="D234" s="5">
        <f>SUM(E234:L234)</f>
        <v>53</v>
      </c>
      <c r="E234" s="17">
        <v>1</v>
      </c>
      <c r="F234" s="16">
        <v>2</v>
      </c>
      <c r="G234" s="16">
        <v>7</v>
      </c>
      <c r="H234" s="16">
        <v>1</v>
      </c>
      <c r="I234" s="17">
        <v>0</v>
      </c>
      <c r="J234" s="17">
        <v>0</v>
      </c>
      <c r="K234" s="16">
        <v>40</v>
      </c>
      <c r="L234" s="16">
        <v>2</v>
      </c>
      <c r="M234" s="10">
        <v>4</v>
      </c>
    </row>
    <row r="236" spans="1:13" ht="12.75">
      <c r="A236" s="5" t="s">
        <v>15</v>
      </c>
      <c r="B236" s="5" t="s">
        <v>0</v>
      </c>
      <c r="C236" s="5">
        <f t="shared" ref="C236:M236" si="130">SUM(C237,C238)</f>
        <v>0</v>
      </c>
      <c r="D236" s="5">
        <f t="shared" si="130"/>
        <v>0</v>
      </c>
      <c r="E236" s="5">
        <f>SUM(E237,E238)</f>
        <v>0</v>
      </c>
      <c r="F236" s="5">
        <f t="shared" si="130"/>
        <v>0</v>
      </c>
      <c r="G236" s="5">
        <f t="shared" si="130"/>
        <v>0</v>
      </c>
      <c r="H236" s="5">
        <f t="shared" si="130"/>
        <v>0</v>
      </c>
      <c r="I236" s="5">
        <f t="shared" si="130"/>
        <v>0</v>
      </c>
      <c r="J236" s="5">
        <f t="shared" si="130"/>
        <v>0</v>
      </c>
      <c r="K236" s="5">
        <f t="shared" si="130"/>
        <v>0</v>
      </c>
      <c r="L236" s="5">
        <f t="shared" si="130"/>
        <v>0</v>
      </c>
      <c r="M236" s="5">
        <f t="shared" si="130"/>
        <v>0</v>
      </c>
    </row>
    <row r="237" spans="1:13" ht="12.75">
      <c r="B237" s="5" t="s">
        <v>10</v>
      </c>
      <c r="C237" s="5">
        <f>SUM(D237,M237)</f>
        <v>0</v>
      </c>
      <c r="D237" s="5">
        <f>SUM(E237:L237)</f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1">
        <v>0</v>
      </c>
      <c r="L237" s="12">
        <v>0</v>
      </c>
      <c r="M237" s="10">
        <v>0</v>
      </c>
    </row>
    <row r="238" spans="1:13" ht="12.75">
      <c r="B238" s="5" t="s">
        <v>11</v>
      </c>
      <c r="C238" s="5">
        <f>SUM(D238,M238)</f>
        <v>0</v>
      </c>
      <c r="D238" s="5">
        <f>SUM(E238:L238)</f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1">
        <v>0</v>
      </c>
      <c r="L238" s="12">
        <v>0</v>
      </c>
      <c r="M238" s="10">
        <v>0</v>
      </c>
    </row>
    <row r="239" spans="1:13" ht="12.75"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5" t="s">
        <v>35</v>
      </c>
      <c r="B240" s="5" t="s">
        <v>0</v>
      </c>
      <c r="C240" s="5">
        <f t="shared" ref="C240:M240" si="131">SUM(C241,C242)</f>
        <v>6</v>
      </c>
      <c r="D240" s="5">
        <f t="shared" si="131"/>
        <v>6</v>
      </c>
      <c r="E240" s="5">
        <f>SUM(E241,E242)</f>
        <v>0</v>
      </c>
      <c r="F240" s="5">
        <f t="shared" si="131"/>
        <v>0</v>
      </c>
      <c r="G240" s="5">
        <f t="shared" si="131"/>
        <v>0</v>
      </c>
      <c r="H240" s="5">
        <f t="shared" si="131"/>
        <v>0</v>
      </c>
      <c r="I240" s="5">
        <f t="shared" si="131"/>
        <v>0</v>
      </c>
      <c r="J240" s="5">
        <f t="shared" si="131"/>
        <v>0</v>
      </c>
      <c r="K240" s="5">
        <f t="shared" si="131"/>
        <v>5</v>
      </c>
      <c r="L240" s="5">
        <f t="shared" si="131"/>
        <v>1</v>
      </c>
      <c r="M240" s="5">
        <f t="shared" si="131"/>
        <v>0</v>
      </c>
    </row>
    <row r="241" spans="1:13" ht="15">
      <c r="B241" s="5" t="s">
        <v>10</v>
      </c>
      <c r="C241" s="5">
        <f>SUM(D241,M241)</f>
        <v>5</v>
      </c>
      <c r="D241" s="5">
        <f>SUM(E241:L241)</f>
        <v>5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6">
        <v>4</v>
      </c>
      <c r="L241" s="16">
        <v>1</v>
      </c>
      <c r="M241" s="10">
        <v>0</v>
      </c>
    </row>
    <row r="242" spans="1:13" ht="15">
      <c r="B242" s="5" t="s">
        <v>11</v>
      </c>
      <c r="C242" s="5">
        <f>SUM(D242,M242)</f>
        <v>1</v>
      </c>
      <c r="D242" s="5">
        <f>SUM(E242:L242)</f>
        <v>1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6">
        <v>1</v>
      </c>
      <c r="L242" s="17">
        <v>0</v>
      </c>
      <c r="M242" s="10">
        <v>0</v>
      </c>
    </row>
    <row r="243" spans="1:13" ht="12.75"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ht="12.75">
      <c r="A244" s="5" t="s">
        <v>36</v>
      </c>
      <c r="B244" s="5" t="s">
        <v>0</v>
      </c>
      <c r="C244" s="5">
        <f t="shared" ref="C244:M244" si="132">SUM(C245,C246)</f>
        <v>0</v>
      </c>
      <c r="D244" s="5">
        <f t="shared" si="132"/>
        <v>0</v>
      </c>
      <c r="E244" s="5">
        <f>SUM(E245,E246)</f>
        <v>0</v>
      </c>
      <c r="F244" s="5">
        <f t="shared" si="132"/>
        <v>0</v>
      </c>
      <c r="G244" s="5">
        <f t="shared" si="132"/>
        <v>0</v>
      </c>
      <c r="H244" s="5">
        <f t="shared" si="132"/>
        <v>0</v>
      </c>
      <c r="I244" s="5">
        <f t="shared" si="132"/>
        <v>0</v>
      </c>
      <c r="J244" s="5">
        <f t="shared" si="132"/>
        <v>0</v>
      </c>
      <c r="K244" s="5">
        <f t="shared" si="132"/>
        <v>0</v>
      </c>
      <c r="L244" s="5">
        <f t="shared" si="132"/>
        <v>0</v>
      </c>
      <c r="M244" s="5">
        <f t="shared" si="132"/>
        <v>0</v>
      </c>
    </row>
    <row r="245" spans="1:13" ht="12.75">
      <c r="B245" s="5" t="s">
        <v>10</v>
      </c>
      <c r="C245" s="5">
        <f>SUM(D245,M245)</f>
        <v>0</v>
      </c>
      <c r="D245" s="5">
        <f>SUM(E245:L245)</f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</row>
    <row r="246" spans="1:13" ht="12.75">
      <c r="B246" s="5" t="s">
        <v>11</v>
      </c>
      <c r="C246" s="5">
        <f>SUM(D246,M246)</f>
        <v>0</v>
      </c>
      <c r="D246" s="5">
        <f>SUM(E246:L246)</f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</row>
    <row r="248" spans="1:13" ht="12.75">
      <c r="A248" s="5" t="s">
        <v>44</v>
      </c>
      <c r="B248" s="5" t="s">
        <v>0</v>
      </c>
      <c r="C248" s="5">
        <f t="shared" ref="C248:M248" si="133">SUM(C249,C250)</f>
        <v>57</v>
      </c>
      <c r="D248" s="5">
        <f t="shared" si="133"/>
        <v>56</v>
      </c>
      <c r="E248" s="5">
        <f>SUM(E249,E250)</f>
        <v>0</v>
      </c>
      <c r="F248" s="5">
        <f t="shared" si="133"/>
        <v>4</v>
      </c>
      <c r="G248" s="5">
        <f t="shared" si="133"/>
        <v>2</v>
      </c>
      <c r="H248" s="5">
        <f t="shared" si="133"/>
        <v>0</v>
      </c>
      <c r="I248" s="5">
        <f t="shared" si="133"/>
        <v>2</v>
      </c>
      <c r="J248" s="5">
        <f t="shared" ref="J248" si="134">SUM(J249,J250)</f>
        <v>0</v>
      </c>
      <c r="K248" s="5">
        <f t="shared" si="133"/>
        <v>43</v>
      </c>
      <c r="L248" s="5">
        <f t="shared" si="133"/>
        <v>5</v>
      </c>
      <c r="M248" s="5">
        <f t="shared" si="133"/>
        <v>1</v>
      </c>
    </row>
    <row r="249" spans="1:13" ht="12.75">
      <c r="B249" s="5" t="s">
        <v>10</v>
      </c>
      <c r="C249" s="5">
        <f>SUM(D249,M249)</f>
        <v>30</v>
      </c>
      <c r="D249" s="5">
        <f>SUM(E249:L249)</f>
        <v>30</v>
      </c>
      <c r="E249" s="5">
        <f>SUM(E253)</f>
        <v>0</v>
      </c>
      <c r="F249" s="5">
        <f t="shared" ref="F249:G250" si="135">SUM(F253)</f>
        <v>0</v>
      </c>
      <c r="G249" s="5">
        <f t="shared" si="135"/>
        <v>2</v>
      </c>
      <c r="H249" s="5">
        <f>SUM(H253)</f>
        <v>0</v>
      </c>
      <c r="I249" s="5">
        <f t="shared" ref="I249:M250" si="136">SUM(I253)</f>
        <v>2</v>
      </c>
      <c r="J249" s="5">
        <f t="shared" ref="J249" si="137">SUM(J253)</f>
        <v>0</v>
      </c>
      <c r="K249" s="5">
        <f t="shared" si="136"/>
        <v>24</v>
      </c>
      <c r="L249" s="5">
        <f t="shared" si="136"/>
        <v>2</v>
      </c>
      <c r="M249" s="5">
        <f t="shared" si="136"/>
        <v>0</v>
      </c>
    </row>
    <row r="250" spans="1:13" ht="12.75">
      <c r="B250" s="5" t="s">
        <v>11</v>
      </c>
      <c r="C250" s="5">
        <f>SUM(D250,M250)</f>
        <v>27</v>
      </c>
      <c r="D250" s="5">
        <f>SUM(E250:L250)</f>
        <v>26</v>
      </c>
      <c r="E250" s="5">
        <f>SUM(E254)</f>
        <v>0</v>
      </c>
      <c r="F250" s="5">
        <f t="shared" si="135"/>
        <v>4</v>
      </c>
      <c r="G250" s="5">
        <f t="shared" si="135"/>
        <v>0</v>
      </c>
      <c r="H250" s="5">
        <f>SUM(H254)</f>
        <v>0</v>
      </c>
      <c r="I250" s="5">
        <f t="shared" si="136"/>
        <v>0</v>
      </c>
      <c r="J250" s="5">
        <f t="shared" ref="J250" si="138">SUM(J254)</f>
        <v>0</v>
      </c>
      <c r="K250" s="5">
        <f t="shared" si="136"/>
        <v>19</v>
      </c>
      <c r="L250" s="5">
        <f t="shared" si="136"/>
        <v>3</v>
      </c>
      <c r="M250" s="5">
        <f t="shared" si="136"/>
        <v>1</v>
      </c>
    </row>
    <row r="252" spans="1:13" ht="12.75">
      <c r="A252" s="5" t="s">
        <v>12</v>
      </c>
      <c r="B252" s="5" t="s">
        <v>0</v>
      </c>
      <c r="C252" s="5">
        <f t="shared" ref="C252:M252" si="139">SUM(C253,C254)</f>
        <v>57</v>
      </c>
      <c r="D252" s="5">
        <f t="shared" si="139"/>
        <v>56</v>
      </c>
      <c r="E252" s="5">
        <f>SUM(E253,E254)</f>
        <v>0</v>
      </c>
      <c r="F252" s="5">
        <f t="shared" si="139"/>
        <v>4</v>
      </c>
      <c r="G252" s="5">
        <f t="shared" si="139"/>
        <v>2</v>
      </c>
      <c r="H252" s="5">
        <f t="shared" si="139"/>
        <v>0</v>
      </c>
      <c r="I252" s="5">
        <f t="shared" si="139"/>
        <v>2</v>
      </c>
      <c r="J252" s="5">
        <f t="shared" si="139"/>
        <v>0</v>
      </c>
      <c r="K252" s="5">
        <f t="shared" si="139"/>
        <v>43</v>
      </c>
      <c r="L252" s="5">
        <f t="shared" si="139"/>
        <v>5</v>
      </c>
      <c r="M252" s="5">
        <f t="shared" si="139"/>
        <v>1</v>
      </c>
    </row>
    <row r="253" spans="1:13" ht="15">
      <c r="B253" s="5" t="s">
        <v>10</v>
      </c>
      <c r="C253" s="5">
        <f>SUM(D253,M253)</f>
        <v>30</v>
      </c>
      <c r="D253" s="5">
        <f>SUM(E253:L253)</f>
        <v>30</v>
      </c>
      <c r="E253" s="16">
        <v>0</v>
      </c>
      <c r="F253" s="17">
        <v>0</v>
      </c>
      <c r="G253" s="16">
        <v>2</v>
      </c>
      <c r="H253" s="17">
        <v>0</v>
      </c>
      <c r="I253" s="16">
        <v>2</v>
      </c>
      <c r="J253" s="16">
        <v>0</v>
      </c>
      <c r="K253" s="16">
        <v>24</v>
      </c>
      <c r="L253" s="16">
        <v>2</v>
      </c>
      <c r="M253" s="9">
        <v>0</v>
      </c>
    </row>
    <row r="254" spans="1:13" ht="15">
      <c r="B254" s="5" t="s">
        <v>11</v>
      </c>
      <c r="C254" s="5">
        <f>SUM(D254,M254)</f>
        <v>27</v>
      </c>
      <c r="D254" s="5">
        <f>SUM(E254:L254)</f>
        <v>26</v>
      </c>
      <c r="E254" s="17">
        <v>0</v>
      </c>
      <c r="F254" s="16">
        <v>4</v>
      </c>
      <c r="G254" s="17">
        <v>0</v>
      </c>
      <c r="H254" s="17">
        <v>0</v>
      </c>
      <c r="I254" s="17">
        <v>0</v>
      </c>
      <c r="J254" s="17">
        <v>0</v>
      </c>
      <c r="K254" s="16">
        <v>19</v>
      </c>
      <c r="L254" s="16">
        <v>3</v>
      </c>
      <c r="M254" s="9">
        <v>1</v>
      </c>
    </row>
    <row r="258" spans="1:13" ht="12.75">
      <c r="A258" s="5" t="s">
        <v>34</v>
      </c>
      <c r="B258" s="5" t="s">
        <v>0</v>
      </c>
      <c r="C258" s="5">
        <f t="shared" ref="C258:M258" si="140">SUM(C259,C260)</f>
        <v>3691</v>
      </c>
      <c r="D258" s="5">
        <f t="shared" si="140"/>
        <v>2514</v>
      </c>
      <c r="E258" s="5">
        <f>SUM(E259,E260)</f>
        <v>71</v>
      </c>
      <c r="F258" s="5">
        <f t="shared" si="140"/>
        <v>136</v>
      </c>
      <c r="G258" s="5">
        <f t="shared" si="140"/>
        <v>221</v>
      </c>
      <c r="H258" s="5">
        <f t="shared" si="140"/>
        <v>4</v>
      </c>
      <c r="I258" s="5">
        <f t="shared" si="140"/>
        <v>121</v>
      </c>
      <c r="J258" s="5">
        <f t="shared" ref="J258" si="141">SUM(J259,J260)</f>
        <v>0</v>
      </c>
      <c r="K258" s="5">
        <f t="shared" si="140"/>
        <v>1895</v>
      </c>
      <c r="L258" s="5">
        <f t="shared" si="140"/>
        <v>66</v>
      </c>
      <c r="M258" s="5">
        <f t="shared" si="140"/>
        <v>1177</v>
      </c>
    </row>
    <row r="259" spans="1:13" ht="12.75">
      <c r="B259" s="5" t="s">
        <v>10</v>
      </c>
      <c r="C259" s="5">
        <f>SUM(D259,M259)</f>
        <v>1614</v>
      </c>
      <c r="D259" s="5">
        <f>SUM(E259:L259)</f>
        <v>1225</v>
      </c>
      <c r="E259" s="5">
        <f>SUM(E263,E267,E271,E275,E279)</f>
        <v>37</v>
      </c>
      <c r="F259" s="5">
        <f t="shared" ref="F259:M259" si="142">SUM(F263,F267,F271,F275,F279)</f>
        <v>80</v>
      </c>
      <c r="G259" s="5">
        <f t="shared" si="142"/>
        <v>107</v>
      </c>
      <c r="H259" s="5">
        <f t="shared" si="142"/>
        <v>3</v>
      </c>
      <c r="I259" s="5">
        <f t="shared" si="142"/>
        <v>66</v>
      </c>
      <c r="J259" s="5">
        <f t="shared" si="142"/>
        <v>0</v>
      </c>
      <c r="K259" s="5">
        <f t="shared" si="142"/>
        <v>905</v>
      </c>
      <c r="L259" s="5">
        <f t="shared" si="142"/>
        <v>27</v>
      </c>
      <c r="M259" s="5">
        <f t="shared" si="142"/>
        <v>389</v>
      </c>
    </row>
    <row r="260" spans="1:13" ht="12.75">
      <c r="B260" s="5" t="s">
        <v>11</v>
      </c>
      <c r="C260" s="5">
        <f>SUM(D260,M260)</f>
        <v>2077</v>
      </c>
      <c r="D260" s="5">
        <f>SUM(E260:L260)</f>
        <v>1289</v>
      </c>
      <c r="E260" s="5">
        <f>SUM(E264,E268,E272,E276,E280)</f>
        <v>34</v>
      </c>
      <c r="F260" s="5">
        <f t="shared" ref="F260:M260" si="143">SUM(F264,F268,F272,F276,F280)</f>
        <v>56</v>
      </c>
      <c r="G260" s="5">
        <f t="shared" si="143"/>
        <v>114</v>
      </c>
      <c r="H260" s="5">
        <f t="shared" si="143"/>
        <v>1</v>
      </c>
      <c r="I260" s="5">
        <f t="shared" si="143"/>
        <v>55</v>
      </c>
      <c r="J260" s="5">
        <f t="shared" si="143"/>
        <v>0</v>
      </c>
      <c r="K260" s="5">
        <f t="shared" si="143"/>
        <v>990</v>
      </c>
      <c r="L260" s="5">
        <f t="shared" si="143"/>
        <v>39</v>
      </c>
      <c r="M260" s="5">
        <f t="shared" si="143"/>
        <v>788</v>
      </c>
    </row>
    <row r="262" spans="1:13" ht="12.75">
      <c r="A262" s="5" t="s">
        <v>13</v>
      </c>
      <c r="B262" s="5" t="s">
        <v>0</v>
      </c>
      <c r="C262" s="5">
        <f t="shared" ref="C262:M262" si="144">SUM(C263,C264)</f>
        <v>1912</v>
      </c>
      <c r="D262" s="5">
        <f t="shared" si="144"/>
        <v>1359</v>
      </c>
      <c r="E262" s="5">
        <f>SUM(E263,E264)</f>
        <v>42</v>
      </c>
      <c r="F262" s="5">
        <f t="shared" si="144"/>
        <v>51</v>
      </c>
      <c r="G262" s="5">
        <f t="shared" si="144"/>
        <v>117</v>
      </c>
      <c r="H262" s="5">
        <f t="shared" si="144"/>
        <v>3</v>
      </c>
      <c r="I262" s="5">
        <f t="shared" si="144"/>
        <v>56</v>
      </c>
      <c r="J262" s="5">
        <f t="shared" si="144"/>
        <v>0</v>
      </c>
      <c r="K262" s="5">
        <f t="shared" si="144"/>
        <v>1037</v>
      </c>
      <c r="L262" s="5">
        <f t="shared" si="144"/>
        <v>53</v>
      </c>
      <c r="M262" s="5">
        <f t="shared" si="144"/>
        <v>553</v>
      </c>
    </row>
    <row r="263" spans="1:13" ht="15">
      <c r="B263" s="5" t="s">
        <v>10</v>
      </c>
      <c r="C263" s="5">
        <f>SUM(D263,M263)</f>
        <v>845</v>
      </c>
      <c r="D263" s="5">
        <f>SUM(E263:L263)</f>
        <v>682</v>
      </c>
      <c r="E263" s="16">
        <v>22</v>
      </c>
      <c r="F263" s="16">
        <v>31</v>
      </c>
      <c r="G263" s="16">
        <v>52</v>
      </c>
      <c r="H263" s="16">
        <v>2</v>
      </c>
      <c r="I263" s="16">
        <v>28</v>
      </c>
      <c r="J263" s="16">
        <v>0</v>
      </c>
      <c r="K263" s="16">
        <v>525</v>
      </c>
      <c r="L263" s="16">
        <v>22</v>
      </c>
      <c r="M263" s="10">
        <v>163</v>
      </c>
    </row>
    <row r="264" spans="1:13" ht="15">
      <c r="B264" s="5" t="s">
        <v>11</v>
      </c>
      <c r="C264" s="5">
        <f>SUM(D264,M264)</f>
        <v>1067</v>
      </c>
      <c r="D264" s="5">
        <f>SUM(E264:L264)</f>
        <v>677</v>
      </c>
      <c r="E264" s="16">
        <v>20</v>
      </c>
      <c r="F264" s="16">
        <v>20</v>
      </c>
      <c r="G264" s="16">
        <v>65</v>
      </c>
      <c r="H264" s="16">
        <v>1</v>
      </c>
      <c r="I264" s="16">
        <v>28</v>
      </c>
      <c r="J264" s="16">
        <v>0</v>
      </c>
      <c r="K264" s="16">
        <v>512</v>
      </c>
      <c r="L264" s="16">
        <v>31</v>
      </c>
      <c r="M264" s="10">
        <v>390</v>
      </c>
    </row>
    <row r="266" spans="1:13" ht="12.75">
      <c r="A266" s="5" t="s">
        <v>29</v>
      </c>
      <c r="B266" s="5" t="s">
        <v>0</v>
      </c>
      <c r="C266" s="5">
        <f t="shared" ref="C266:M266" si="145">SUM(C267,C268)</f>
        <v>1</v>
      </c>
      <c r="D266" s="5">
        <f t="shared" si="145"/>
        <v>1</v>
      </c>
      <c r="E266" s="5">
        <f>SUM(E267,E268)</f>
        <v>0</v>
      </c>
      <c r="F266" s="5">
        <f t="shared" si="145"/>
        <v>0</v>
      </c>
      <c r="G266" s="5">
        <f t="shared" si="145"/>
        <v>0</v>
      </c>
      <c r="H266" s="5">
        <f t="shared" si="145"/>
        <v>0</v>
      </c>
      <c r="I266" s="5">
        <f t="shared" si="145"/>
        <v>0</v>
      </c>
      <c r="J266" s="5">
        <f t="shared" si="145"/>
        <v>0</v>
      </c>
      <c r="K266" s="5">
        <f t="shared" si="145"/>
        <v>1</v>
      </c>
      <c r="L266" s="5">
        <f t="shared" si="145"/>
        <v>0</v>
      </c>
      <c r="M266" s="5">
        <f t="shared" si="145"/>
        <v>0</v>
      </c>
    </row>
    <row r="267" spans="1:13" ht="15">
      <c r="B267" s="5" t="s">
        <v>10</v>
      </c>
      <c r="C267" s="5">
        <f>SUM(D267,M267)</f>
        <v>1</v>
      </c>
      <c r="D267" s="5">
        <f>SUM(E267:L267)</f>
        <v>1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6">
        <v>1</v>
      </c>
      <c r="L267" s="17">
        <v>0</v>
      </c>
      <c r="M267" s="10">
        <v>0</v>
      </c>
    </row>
    <row r="268" spans="1:13" ht="12.75">
      <c r="B268" s="5" t="s">
        <v>11</v>
      </c>
      <c r="C268" s="5">
        <f>SUM(D268,M268)</f>
        <v>0</v>
      </c>
      <c r="D268" s="5">
        <f>SUM(E268:L268)</f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</row>
    <row r="269" spans="1:13" ht="12.75">
      <c r="M269" s="14"/>
    </row>
    <row r="270" spans="1:13" ht="12.75">
      <c r="A270" s="5" t="s">
        <v>15</v>
      </c>
      <c r="B270" s="5" t="s">
        <v>0</v>
      </c>
      <c r="C270" s="5">
        <f t="shared" ref="C270:M270" si="146">SUM(C271,C272)</f>
        <v>793</v>
      </c>
      <c r="D270" s="5">
        <f t="shared" si="146"/>
        <v>519</v>
      </c>
      <c r="E270" s="5">
        <f>SUM(E271,E272)</f>
        <v>9</v>
      </c>
      <c r="F270" s="5">
        <f t="shared" si="146"/>
        <v>36</v>
      </c>
      <c r="G270" s="5">
        <f t="shared" si="146"/>
        <v>52</v>
      </c>
      <c r="H270" s="5">
        <f t="shared" si="146"/>
        <v>1</v>
      </c>
      <c r="I270" s="5">
        <f t="shared" si="146"/>
        <v>28</v>
      </c>
      <c r="J270" s="5">
        <f t="shared" si="146"/>
        <v>0</v>
      </c>
      <c r="K270" s="5">
        <f t="shared" si="146"/>
        <v>387</v>
      </c>
      <c r="L270" s="5">
        <f t="shared" si="146"/>
        <v>6</v>
      </c>
      <c r="M270" s="5">
        <f t="shared" si="146"/>
        <v>274</v>
      </c>
    </row>
    <row r="271" spans="1:13" ht="15">
      <c r="B271" s="5" t="s">
        <v>10</v>
      </c>
      <c r="C271" s="5">
        <f>SUM(D271,M271)</f>
        <v>342</v>
      </c>
      <c r="D271" s="5">
        <f>SUM(E271:L271)</f>
        <v>239</v>
      </c>
      <c r="E271" s="16">
        <v>5</v>
      </c>
      <c r="F271" s="16">
        <v>18</v>
      </c>
      <c r="G271" s="16">
        <v>23</v>
      </c>
      <c r="H271" s="16">
        <v>1</v>
      </c>
      <c r="I271" s="16">
        <v>19</v>
      </c>
      <c r="J271" s="16">
        <v>0</v>
      </c>
      <c r="K271" s="16">
        <v>169</v>
      </c>
      <c r="L271" s="16">
        <v>4</v>
      </c>
      <c r="M271" s="10">
        <v>103</v>
      </c>
    </row>
    <row r="272" spans="1:13" ht="15">
      <c r="B272" s="5" t="s">
        <v>11</v>
      </c>
      <c r="C272" s="5">
        <f>SUM(D272,M272)</f>
        <v>451</v>
      </c>
      <c r="D272" s="5">
        <f>SUM(E272:L272)</f>
        <v>280</v>
      </c>
      <c r="E272" s="16">
        <v>4</v>
      </c>
      <c r="F272" s="16">
        <v>18</v>
      </c>
      <c r="G272" s="16">
        <v>29</v>
      </c>
      <c r="H272" s="16">
        <v>0</v>
      </c>
      <c r="I272" s="16">
        <v>9</v>
      </c>
      <c r="J272" s="16">
        <v>0</v>
      </c>
      <c r="K272" s="16">
        <v>218</v>
      </c>
      <c r="L272" s="16">
        <v>2</v>
      </c>
      <c r="M272" s="10">
        <v>171</v>
      </c>
    </row>
    <row r="273" spans="1:13" ht="15">
      <c r="E273" s="16"/>
      <c r="F273" s="16"/>
      <c r="G273" s="16"/>
      <c r="H273" s="16"/>
      <c r="I273" s="16"/>
      <c r="J273" s="16"/>
      <c r="K273" s="16"/>
      <c r="L273" s="16"/>
      <c r="M273" s="10"/>
    </row>
    <row r="274" spans="1:13" ht="12.75">
      <c r="A274" s="5" t="s">
        <v>35</v>
      </c>
      <c r="B274" s="5" t="s">
        <v>0</v>
      </c>
      <c r="C274" s="5">
        <f t="shared" ref="C274:M274" si="147">SUM(C275,C276)</f>
        <v>64</v>
      </c>
      <c r="D274" s="5">
        <f t="shared" si="147"/>
        <v>53</v>
      </c>
      <c r="E274" s="5">
        <f>SUM(E275,E276)</f>
        <v>2</v>
      </c>
      <c r="F274" s="5">
        <f t="shared" si="147"/>
        <v>3</v>
      </c>
      <c r="G274" s="5">
        <f t="shared" si="147"/>
        <v>4</v>
      </c>
      <c r="H274" s="5">
        <f t="shared" si="147"/>
        <v>0</v>
      </c>
      <c r="I274" s="5">
        <f t="shared" si="147"/>
        <v>4</v>
      </c>
      <c r="J274" s="5">
        <f t="shared" si="147"/>
        <v>0</v>
      </c>
      <c r="K274" s="5">
        <f t="shared" si="147"/>
        <v>39</v>
      </c>
      <c r="L274" s="5">
        <f t="shared" si="147"/>
        <v>1</v>
      </c>
      <c r="M274" s="5">
        <f t="shared" si="147"/>
        <v>11</v>
      </c>
    </row>
    <row r="275" spans="1:13" ht="15">
      <c r="B275" s="5" t="s">
        <v>10</v>
      </c>
      <c r="C275" s="5">
        <f>SUM(D275,M275)</f>
        <v>36</v>
      </c>
      <c r="D275" s="5">
        <f>SUM(E275:L275)</f>
        <v>30</v>
      </c>
      <c r="E275" s="16">
        <v>2</v>
      </c>
      <c r="F275" s="16">
        <v>1</v>
      </c>
      <c r="G275" s="16">
        <v>3</v>
      </c>
      <c r="H275" s="17">
        <v>0</v>
      </c>
      <c r="I275" s="16">
        <v>3</v>
      </c>
      <c r="J275" s="16">
        <v>0</v>
      </c>
      <c r="K275" s="16">
        <v>21</v>
      </c>
      <c r="L275" s="17">
        <v>0</v>
      </c>
      <c r="M275" s="10">
        <v>6</v>
      </c>
    </row>
    <row r="276" spans="1:13" ht="15">
      <c r="B276" s="5" t="s">
        <v>11</v>
      </c>
      <c r="C276" s="5">
        <f>SUM(D276,M276)</f>
        <v>28</v>
      </c>
      <c r="D276" s="5">
        <f>SUM(E276:L276)</f>
        <v>23</v>
      </c>
      <c r="E276" s="17">
        <v>0</v>
      </c>
      <c r="F276" s="16">
        <v>2</v>
      </c>
      <c r="G276" s="16">
        <v>1</v>
      </c>
      <c r="H276" s="17">
        <v>0</v>
      </c>
      <c r="I276" s="17">
        <v>1</v>
      </c>
      <c r="J276" s="17">
        <v>0</v>
      </c>
      <c r="K276" s="16">
        <v>18</v>
      </c>
      <c r="L276" s="16">
        <v>1</v>
      </c>
      <c r="M276" s="10">
        <v>5</v>
      </c>
    </row>
    <row r="278" spans="1:13" ht="12.75">
      <c r="A278" s="5" t="s">
        <v>36</v>
      </c>
      <c r="B278" s="5" t="s">
        <v>0</v>
      </c>
      <c r="C278" s="5">
        <f t="shared" ref="C278:M278" si="148">SUM(C279,C280)</f>
        <v>921</v>
      </c>
      <c r="D278" s="5">
        <f t="shared" si="148"/>
        <v>582</v>
      </c>
      <c r="E278" s="5">
        <f>SUM(E279,E280)</f>
        <v>18</v>
      </c>
      <c r="F278" s="5">
        <f t="shared" si="148"/>
        <v>46</v>
      </c>
      <c r="G278" s="5">
        <f t="shared" si="148"/>
        <v>48</v>
      </c>
      <c r="H278" s="5">
        <f t="shared" si="148"/>
        <v>0</v>
      </c>
      <c r="I278" s="5">
        <f t="shared" si="148"/>
        <v>33</v>
      </c>
      <c r="J278" s="5">
        <f t="shared" si="148"/>
        <v>0</v>
      </c>
      <c r="K278" s="5">
        <f t="shared" si="148"/>
        <v>431</v>
      </c>
      <c r="L278" s="5">
        <f t="shared" si="148"/>
        <v>6</v>
      </c>
      <c r="M278" s="5">
        <f t="shared" si="148"/>
        <v>339</v>
      </c>
    </row>
    <row r="279" spans="1:13" ht="12.75">
      <c r="B279" s="5" t="s">
        <v>10</v>
      </c>
      <c r="C279" s="5">
        <f>SUM(D279,M279)</f>
        <v>390</v>
      </c>
      <c r="D279" s="5">
        <f>SUM(E279:L279)</f>
        <v>273</v>
      </c>
      <c r="E279" s="9">
        <v>8</v>
      </c>
      <c r="F279" s="9">
        <v>30</v>
      </c>
      <c r="G279" s="9">
        <v>29</v>
      </c>
      <c r="H279" s="9">
        <v>0</v>
      </c>
      <c r="I279" s="9">
        <v>16</v>
      </c>
      <c r="J279" s="9">
        <v>0</v>
      </c>
      <c r="K279" s="9">
        <v>189</v>
      </c>
      <c r="L279" s="9">
        <v>1</v>
      </c>
      <c r="M279" s="9">
        <v>117</v>
      </c>
    </row>
    <row r="280" spans="1:13" ht="12.75">
      <c r="B280" s="5" t="s">
        <v>11</v>
      </c>
      <c r="C280" s="5">
        <f>SUM(D280,M280)</f>
        <v>531</v>
      </c>
      <c r="D280" s="5">
        <f>SUM(E280:L280)</f>
        <v>309</v>
      </c>
      <c r="E280" s="9">
        <v>10</v>
      </c>
      <c r="F280" s="9">
        <v>16</v>
      </c>
      <c r="G280" s="9">
        <v>19</v>
      </c>
      <c r="H280" s="9">
        <v>0</v>
      </c>
      <c r="I280" s="9">
        <v>17</v>
      </c>
      <c r="J280" s="9">
        <v>0</v>
      </c>
      <c r="K280" s="9">
        <v>242</v>
      </c>
      <c r="L280" s="9">
        <v>5</v>
      </c>
      <c r="M280" s="9">
        <v>222</v>
      </c>
    </row>
    <row r="282" spans="1:13" ht="12.75">
      <c r="A282" s="5" t="s">
        <v>37</v>
      </c>
      <c r="B282" s="5" t="s">
        <v>0</v>
      </c>
      <c r="C282" s="5">
        <f t="shared" ref="C282:M282" si="149">SUM(C283,C284)</f>
        <v>316</v>
      </c>
      <c r="D282" s="5">
        <f t="shared" si="149"/>
        <v>310</v>
      </c>
      <c r="E282" s="5">
        <f>SUM(E283,E284)</f>
        <v>4</v>
      </c>
      <c r="F282" s="5">
        <f t="shared" si="149"/>
        <v>30</v>
      </c>
      <c r="G282" s="5">
        <f t="shared" si="149"/>
        <v>14</v>
      </c>
      <c r="H282" s="5">
        <f t="shared" si="149"/>
        <v>0</v>
      </c>
      <c r="I282" s="5">
        <f t="shared" si="149"/>
        <v>19</v>
      </c>
      <c r="J282" s="5">
        <f t="shared" ref="J282" si="150">SUM(J283,J284)</f>
        <v>0</v>
      </c>
      <c r="K282" s="5">
        <f t="shared" si="149"/>
        <v>231</v>
      </c>
      <c r="L282" s="5">
        <f t="shared" si="149"/>
        <v>12</v>
      </c>
      <c r="M282" s="5">
        <f t="shared" si="149"/>
        <v>6</v>
      </c>
    </row>
    <row r="283" spans="1:13" ht="12.75">
      <c r="B283" s="5" t="s">
        <v>10</v>
      </c>
      <c r="C283" s="5">
        <f>SUM(D283,M283)</f>
        <v>278</v>
      </c>
      <c r="D283" s="5">
        <f>SUM(E283:L283)</f>
        <v>272</v>
      </c>
      <c r="E283" s="5">
        <f>SUM(E287,E291)</f>
        <v>3</v>
      </c>
      <c r="F283" s="5">
        <f t="shared" ref="F283:M284" si="151">SUM(F287,F291)</f>
        <v>24</v>
      </c>
      <c r="G283" s="5">
        <f t="shared" si="151"/>
        <v>12</v>
      </c>
      <c r="H283" s="5">
        <f t="shared" si="151"/>
        <v>0</v>
      </c>
      <c r="I283" s="5">
        <f t="shared" si="151"/>
        <v>13</v>
      </c>
      <c r="J283" s="5">
        <f t="shared" ref="J283" si="152">SUM(J287,J291)</f>
        <v>0</v>
      </c>
      <c r="K283" s="5">
        <f t="shared" si="151"/>
        <v>210</v>
      </c>
      <c r="L283" s="5">
        <f t="shared" si="151"/>
        <v>10</v>
      </c>
      <c r="M283" s="5">
        <f t="shared" si="151"/>
        <v>6</v>
      </c>
    </row>
    <row r="284" spans="1:13" ht="12.75">
      <c r="B284" s="5" t="s">
        <v>11</v>
      </c>
      <c r="C284" s="5">
        <f>SUM(D284,M284)</f>
        <v>38</v>
      </c>
      <c r="D284" s="5">
        <f>SUM(E284:L284)</f>
        <v>38</v>
      </c>
      <c r="E284" s="5">
        <f>SUM(E288,E292)</f>
        <v>1</v>
      </c>
      <c r="F284" s="5">
        <f t="shared" si="151"/>
        <v>6</v>
      </c>
      <c r="G284" s="5">
        <f t="shared" si="151"/>
        <v>2</v>
      </c>
      <c r="H284" s="5">
        <f t="shared" si="151"/>
        <v>0</v>
      </c>
      <c r="I284" s="5">
        <f t="shared" si="151"/>
        <v>6</v>
      </c>
      <c r="J284" s="5">
        <f t="shared" ref="J284" si="153">SUM(J288,J292)</f>
        <v>0</v>
      </c>
      <c r="K284" s="5">
        <f t="shared" si="151"/>
        <v>21</v>
      </c>
      <c r="L284" s="5">
        <f t="shared" si="151"/>
        <v>2</v>
      </c>
      <c r="M284" s="5">
        <f t="shared" si="151"/>
        <v>0</v>
      </c>
    </row>
    <row r="286" spans="1:13" ht="12.75">
      <c r="A286" s="5" t="s">
        <v>13</v>
      </c>
      <c r="B286" s="5" t="s">
        <v>0</v>
      </c>
      <c r="C286" s="5">
        <f t="shared" ref="C286:M286" si="154">SUM(C287,C288)</f>
        <v>306</v>
      </c>
      <c r="D286" s="5">
        <f t="shared" si="154"/>
        <v>300</v>
      </c>
      <c r="E286" s="5">
        <f>SUM(E287,E288)</f>
        <v>4</v>
      </c>
      <c r="F286" s="5">
        <f t="shared" si="154"/>
        <v>30</v>
      </c>
      <c r="G286" s="5">
        <f t="shared" si="154"/>
        <v>14</v>
      </c>
      <c r="H286" s="5">
        <f t="shared" si="154"/>
        <v>0</v>
      </c>
      <c r="I286" s="5">
        <f t="shared" si="154"/>
        <v>19</v>
      </c>
      <c r="J286" s="5">
        <f t="shared" si="154"/>
        <v>0</v>
      </c>
      <c r="K286" s="5">
        <f t="shared" si="154"/>
        <v>223</v>
      </c>
      <c r="L286" s="5">
        <f t="shared" si="154"/>
        <v>10</v>
      </c>
      <c r="M286" s="5">
        <f t="shared" si="154"/>
        <v>6</v>
      </c>
    </row>
    <row r="287" spans="1:13" ht="15">
      <c r="B287" s="5" t="s">
        <v>10</v>
      </c>
      <c r="C287" s="5">
        <f>SUM(D287,M287)</f>
        <v>268</v>
      </c>
      <c r="D287" s="5">
        <f>SUM(E287:L287)</f>
        <v>262</v>
      </c>
      <c r="E287" s="16">
        <v>3</v>
      </c>
      <c r="F287" s="16">
        <v>24</v>
      </c>
      <c r="G287" s="16">
        <v>12</v>
      </c>
      <c r="H287" s="16">
        <v>0</v>
      </c>
      <c r="I287" s="16">
        <v>13</v>
      </c>
      <c r="J287" s="16">
        <v>0</v>
      </c>
      <c r="K287" s="16">
        <v>202</v>
      </c>
      <c r="L287" s="16">
        <v>8</v>
      </c>
      <c r="M287" s="10">
        <v>6</v>
      </c>
    </row>
    <row r="288" spans="1:13" ht="15">
      <c r="B288" s="5" t="s">
        <v>11</v>
      </c>
      <c r="C288" s="5">
        <f>SUM(D288,M288)</f>
        <v>38</v>
      </c>
      <c r="D288" s="5">
        <f>SUM(E288:L288)</f>
        <v>38</v>
      </c>
      <c r="E288" s="16">
        <v>1</v>
      </c>
      <c r="F288" s="16">
        <v>6</v>
      </c>
      <c r="G288" s="16">
        <v>2</v>
      </c>
      <c r="H288" s="16">
        <v>0</v>
      </c>
      <c r="I288" s="16">
        <v>6</v>
      </c>
      <c r="J288" s="16">
        <v>0</v>
      </c>
      <c r="K288" s="16">
        <v>21</v>
      </c>
      <c r="L288" s="16">
        <v>2</v>
      </c>
      <c r="M288" s="10">
        <v>0</v>
      </c>
    </row>
    <row r="290" spans="1:13" ht="12.75">
      <c r="A290" s="5" t="s">
        <v>35</v>
      </c>
      <c r="B290" s="5" t="s">
        <v>0</v>
      </c>
      <c r="C290" s="5">
        <f t="shared" ref="C290:M290" si="155">SUM(C291,C292)</f>
        <v>10</v>
      </c>
      <c r="D290" s="5">
        <f t="shared" si="155"/>
        <v>10</v>
      </c>
      <c r="E290" s="5">
        <f>SUM(E291,E292)</f>
        <v>0</v>
      </c>
      <c r="F290" s="5">
        <f t="shared" si="155"/>
        <v>0</v>
      </c>
      <c r="G290" s="5">
        <f t="shared" si="155"/>
        <v>0</v>
      </c>
      <c r="H290" s="5">
        <f t="shared" si="155"/>
        <v>0</v>
      </c>
      <c r="I290" s="5">
        <f t="shared" si="155"/>
        <v>0</v>
      </c>
      <c r="J290" s="5">
        <f t="shared" si="155"/>
        <v>0</v>
      </c>
      <c r="K290" s="5">
        <f t="shared" si="155"/>
        <v>8</v>
      </c>
      <c r="L290" s="5">
        <f t="shared" si="155"/>
        <v>2</v>
      </c>
      <c r="M290" s="5">
        <f t="shared" si="155"/>
        <v>0</v>
      </c>
    </row>
    <row r="291" spans="1:13" ht="15">
      <c r="B291" s="5" t="s">
        <v>10</v>
      </c>
      <c r="C291" s="5">
        <f>SUM(D291,M291)</f>
        <v>10</v>
      </c>
      <c r="D291" s="5">
        <f>SUM(E291:L291)</f>
        <v>10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6">
        <v>8</v>
      </c>
      <c r="L291" s="16">
        <v>2</v>
      </c>
      <c r="M291" s="10">
        <v>0</v>
      </c>
    </row>
    <row r="292" spans="1:13" ht="12.75">
      <c r="B292" s="5" t="s">
        <v>11</v>
      </c>
      <c r="C292" s="5">
        <f>SUM(D292,M292)</f>
        <v>0</v>
      </c>
      <c r="D292" s="5">
        <f>SUM(E292:L292)</f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1">
        <v>0</v>
      </c>
      <c r="L292" s="12">
        <v>0</v>
      </c>
      <c r="M292" s="10">
        <v>0</v>
      </c>
    </row>
  </sheetData>
  <pageMargins left="0.23" right="0.2" top="0.82" bottom="0.56000000000000005" header="0.17" footer="0.17"/>
  <pageSetup scale="85" orientation="landscape" r:id="rId1"/>
  <headerFooter>
    <oddHeader>&amp;C&amp;14The University of Michigan -- Ann Arbor
Degrees Conferred by Unit, Level, Sex, Citizenship, and Race
2009 - 2010</oddHeader>
    <oddFooter>&amp;R&amp;9Office of the Registrar
Report 894
&amp;P of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Report</vt:lpstr>
      <vt:lpstr>'New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2010-08-30T18:30:53Z</cp:lastPrinted>
  <dcterms:created xsi:type="dcterms:W3CDTF">1999-08-06T18:46:00Z</dcterms:created>
  <dcterms:modified xsi:type="dcterms:W3CDTF">2010-09-08T19:25:18Z</dcterms:modified>
</cp:coreProperties>
</file>