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21" windowWidth="11265" windowHeight="7005" activeTab="0"/>
  </bookViews>
  <sheets>
    <sheet name="total &amp; Unit" sheetId="1" r:id="rId1"/>
  </sheets>
  <definedNames>
    <definedName name="_xlnm.Print_Titles" localSheetId="0">'total &amp; Unit'!$1:$8</definedName>
  </definedNames>
  <calcPr fullCalcOnLoad="1"/>
</workbook>
</file>

<file path=xl/sharedStrings.xml><?xml version="1.0" encoding="utf-8"?>
<sst xmlns="http://schemas.openxmlformats.org/spreadsheetml/2006/main" count="264" uniqueCount="50">
  <si>
    <t>Total</t>
  </si>
  <si>
    <t>Unit of Enrollment &amp; Degree Level</t>
  </si>
  <si>
    <t>Grand Total</t>
  </si>
  <si>
    <t>Min Total</t>
  </si>
  <si>
    <t>Black</t>
  </si>
  <si>
    <t>Asian</t>
  </si>
  <si>
    <t>Native American</t>
  </si>
  <si>
    <t>Hispanic</t>
  </si>
  <si>
    <t>White</t>
  </si>
  <si>
    <t>Unknown</t>
  </si>
  <si>
    <t>Minority Group</t>
  </si>
  <si>
    <t>U.S. Citizens and Permanent Residents</t>
  </si>
  <si>
    <t>Degrees &amp; Certificates</t>
  </si>
  <si>
    <t>Women</t>
  </si>
  <si>
    <t>Men</t>
  </si>
  <si>
    <t>Certificates</t>
  </si>
  <si>
    <t>Advance to Candidacy</t>
  </si>
  <si>
    <t xml:space="preserve">       Bachelors</t>
  </si>
  <si>
    <t xml:space="preserve">       Masters</t>
  </si>
  <si>
    <t xml:space="preserve">       Intermediate</t>
  </si>
  <si>
    <t xml:space="preserve">       Doctoral</t>
  </si>
  <si>
    <t xml:space="preserve">       Graduate - Professional</t>
  </si>
  <si>
    <t>Architecture &amp; Urban Planning</t>
  </si>
  <si>
    <t>Art and Design</t>
  </si>
  <si>
    <t>Business Administration</t>
  </si>
  <si>
    <t>Dental Hygiene</t>
  </si>
  <si>
    <t>Dentistry</t>
  </si>
  <si>
    <t xml:space="preserve">       Grad Prof</t>
  </si>
  <si>
    <t>Education</t>
  </si>
  <si>
    <t>Engineering</t>
  </si>
  <si>
    <t>Kinesiology</t>
  </si>
  <si>
    <t>Law</t>
  </si>
  <si>
    <t>Literature Science &amp; the Arts</t>
  </si>
  <si>
    <t>LSA Residential College</t>
  </si>
  <si>
    <t>Medicine</t>
  </si>
  <si>
    <t>Music</t>
  </si>
  <si>
    <t xml:space="preserve">       Intermed</t>
  </si>
  <si>
    <t>Natural Resources &amp; Environment</t>
  </si>
  <si>
    <t>Nursing</t>
  </si>
  <si>
    <t>Pharmacy</t>
  </si>
  <si>
    <t>Public Health</t>
  </si>
  <si>
    <t>Rackham</t>
  </si>
  <si>
    <t xml:space="preserve">       Cert</t>
  </si>
  <si>
    <t xml:space="preserve">       Certificate of Candidacy</t>
  </si>
  <si>
    <t>Social Work</t>
  </si>
  <si>
    <t>2002-2003</t>
  </si>
  <si>
    <t>The University of Michigan-Ann Arbor</t>
  </si>
  <si>
    <t>Degrees Conferred by Unit, Level, Sex, Citizenship, and Race</t>
  </si>
  <si>
    <t xml:space="preserve">Degrees </t>
  </si>
  <si>
    <t xml:space="preserve"> Nonresident    Aliens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</si>
</sst>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ms Rm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3" xfId="0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workbookViewId="0" topLeftCell="A1">
      <selection activeCell="A1" sqref="A1:L1"/>
    </sheetView>
  </sheetViews>
  <sheetFormatPr defaultColWidth="9.140625" defaultRowHeight="12.75" customHeight="1"/>
  <cols>
    <col min="1" max="1" width="29.140625" style="0" bestFit="1" customWidth="1"/>
    <col min="2" max="2" width="10.421875" style="6" bestFit="1" customWidth="1"/>
    <col min="6" max="8" width="11.8515625" style="0" customWidth="1"/>
    <col min="12" max="12" width="12.00390625" style="0" customWidth="1"/>
  </cols>
  <sheetData>
    <row r="1" spans="1:12" s="6" customFormat="1" ht="12.7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</row>
    <row r="2" spans="1:12" s="6" customFormat="1" ht="12.75" customHeight="1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2"/>
    </row>
    <row r="3" spans="1:12" s="6" customFormat="1" ht="12.75" customHeight="1">
      <c r="A3" s="33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12.75" customHeight="1" thickBot="1">
      <c r="A4" s="1"/>
      <c r="B4" s="19"/>
      <c r="C4" s="1"/>
      <c r="D4" s="1"/>
      <c r="E4" s="1"/>
      <c r="F4" s="1"/>
      <c r="G4" s="1"/>
      <c r="H4" s="1"/>
      <c r="I4" s="5"/>
      <c r="J4" s="5"/>
      <c r="K4" s="5"/>
      <c r="L4" s="5"/>
    </row>
    <row r="5" spans="1:8" ht="9.75" customHeight="1" thickTop="1">
      <c r="A5" s="2"/>
      <c r="C5" s="2"/>
      <c r="D5" s="2"/>
      <c r="E5" s="2"/>
      <c r="F5" s="2"/>
      <c r="G5" s="2"/>
      <c r="H5" s="2"/>
    </row>
    <row r="6" spans="1:11" s="24" customFormat="1" ht="13.5" customHeight="1" thickBot="1">
      <c r="A6" s="2"/>
      <c r="B6" s="6"/>
      <c r="C6" s="3"/>
      <c r="D6" s="29" t="s">
        <v>11</v>
      </c>
      <c r="E6" s="30"/>
      <c r="F6" s="30"/>
      <c r="G6" s="30"/>
      <c r="H6" s="30"/>
      <c r="I6" s="30"/>
      <c r="J6" s="30"/>
      <c r="K6" s="30"/>
    </row>
    <row r="7" spans="1:12" s="26" customFormat="1" ht="15.75" customHeight="1" thickBot="1">
      <c r="A7" s="2"/>
      <c r="B7" s="6"/>
      <c r="C7" s="2"/>
      <c r="D7" s="2"/>
      <c r="E7" s="27" t="s">
        <v>10</v>
      </c>
      <c r="F7" s="28"/>
      <c r="G7" s="28"/>
      <c r="H7" s="28"/>
      <c r="I7" s="28"/>
      <c r="J7" s="25"/>
      <c r="K7" s="25"/>
      <c r="L7" s="12"/>
    </row>
    <row r="8" spans="1:12" s="18" customFormat="1" ht="26.25" customHeight="1" thickBot="1">
      <c r="A8" s="15" t="s">
        <v>1</v>
      </c>
      <c r="B8" s="15"/>
      <c r="C8" s="16" t="s">
        <v>2</v>
      </c>
      <c r="D8" s="16" t="s">
        <v>0</v>
      </c>
      <c r="E8" s="16" t="s">
        <v>3</v>
      </c>
      <c r="F8" s="16" t="s">
        <v>4</v>
      </c>
      <c r="G8" s="16" t="s">
        <v>5</v>
      </c>
      <c r="H8" s="16" t="s">
        <v>6</v>
      </c>
      <c r="I8" s="16" t="s">
        <v>7</v>
      </c>
      <c r="J8" s="17" t="s">
        <v>8</v>
      </c>
      <c r="K8" s="17" t="s">
        <v>9</v>
      </c>
      <c r="L8" s="17" t="s">
        <v>49</v>
      </c>
    </row>
    <row r="9" spans="1:12" s="4" customFormat="1" ht="26.25" customHeight="1">
      <c r="A9" s="10"/>
      <c r="B9" s="20"/>
      <c r="C9" s="11"/>
      <c r="D9" s="11"/>
      <c r="E9" s="11"/>
      <c r="F9" s="11"/>
      <c r="G9" s="11"/>
      <c r="H9" s="11"/>
      <c r="I9" s="11"/>
      <c r="J9" s="12"/>
      <c r="K9" s="12"/>
      <c r="L9" s="14"/>
    </row>
    <row r="10" spans="1:12" s="7" customFormat="1" ht="12.75">
      <c r="A10" s="10"/>
      <c r="B10" s="20"/>
      <c r="C10" s="11"/>
      <c r="D10" s="11"/>
      <c r="E10" s="11"/>
      <c r="F10" s="11"/>
      <c r="G10" s="11"/>
      <c r="H10" s="11"/>
      <c r="I10" s="11"/>
      <c r="J10" s="12"/>
      <c r="K10" s="12"/>
      <c r="L10" s="12"/>
    </row>
    <row r="11" spans="1:12" ht="12.75">
      <c r="A11" s="6" t="s">
        <v>12</v>
      </c>
      <c r="B11" s="6" t="s">
        <v>0</v>
      </c>
      <c r="C11" s="6">
        <f aca="true" t="shared" si="0" ref="C11:L11">SUM(C12,C13)</f>
        <v>11694</v>
      </c>
      <c r="D11" s="6">
        <f t="shared" si="0"/>
        <v>9965</v>
      </c>
      <c r="E11" s="6">
        <f t="shared" si="0"/>
        <v>2366</v>
      </c>
      <c r="F11" s="6">
        <f t="shared" si="0"/>
        <v>686</v>
      </c>
      <c r="G11" s="6">
        <f t="shared" si="0"/>
        <v>1201</v>
      </c>
      <c r="H11" s="6">
        <f t="shared" si="0"/>
        <v>68</v>
      </c>
      <c r="I11" s="6">
        <f t="shared" si="0"/>
        <v>411</v>
      </c>
      <c r="J11" s="6">
        <f t="shared" si="0"/>
        <v>7174</v>
      </c>
      <c r="K11" s="6">
        <f t="shared" si="0"/>
        <v>425</v>
      </c>
      <c r="L11" s="6">
        <f t="shared" si="0"/>
        <v>1729</v>
      </c>
    </row>
    <row r="12" spans="1:12" ht="12.75">
      <c r="A12" s="2"/>
      <c r="B12" s="6" t="s">
        <v>13</v>
      </c>
      <c r="C12" s="6">
        <f aca="true" t="shared" si="1" ref="C12:L13">SUM(C17,C43,C47)</f>
        <v>5565</v>
      </c>
      <c r="D12" s="6">
        <f t="shared" si="1"/>
        <v>5049</v>
      </c>
      <c r="E12" s="6">
        <f t="shared" si="1"/>
        <v>1250</v>
      </c>
      <c r="F12" s="6">
        <f t="shared" si="1"/>
        <v>444</v>
      </c>
      <c r="G12" s="6">
        <f t="shared" si="1"/>
        <v>568</v>
      </c>
      <c r="H12" s="6">
        <f t="shared" si="1"/>
        <v>34</v>
      </c>
      <c r="I12" s="6">
        <f t="shared" si="1"/>
        <v>204</v>
      </c>
      <c r="J12" s="6">
        <f t="shared" si="1"/>
        <v>3639</v>
      </c>
      <c r="K12" s="6">
        <f t="shared" si="1"/>
        <v>160</v>
      </c>
      <c r="L12" s="6">
        <f t="shared" si="1"/>
        <v>516</v>
      </c>
    </row>
    <row r="13" spans="2:12" ht="12.75">
      <c r="B13" s="6" t="s">
        <v>14</v>
      </c>
      <c r="C13" s="6">
        <f t="shared" si="1"/>
        <v>6129</v>
      </c>
      <c r="D13" s="6">
        <f t="shared" si="1"/>
        <v>4916</v>
      </c>
      <c r="E13" s="6">
        <f t="shared" si="1"/>
        <v>1116</v>
      </c>
      <c r="F13" s="6">
        <f t="shared" si="1"/>
        <v>242</v>
      </c>
      <c r="G13" s="6">
        <f t="shared" si="1"/>
        <v>633</v>
      </c>
      <c r="H13" s="6">
        <f t="shared" si="1"/>
        <v>34</v>
      </c>
      <c r="I13" s="6">
        <f t="shared" si="1"/>
        <v>207</v>
      </c>
      <c r="J13" s="6">
        <f t="shared" si="1"/>
        <v>3535</v>
      </c>
      <c r="K13" s="6">
        <f t="shared" si="1"/>
        <v>265</v>
      </c>
      <c r="L13" s="6">
        <f t="shared" si="1"/>
        <v>1213</v>
      </c>
    </row>
    <row r="14" s="8" customFormat="1" ht="12.75">
      <c r="B14" s="21"/>
    </row>
    <row r="15" ht="12.75"/>
    <row r="16" spans="1:12" ht="12.75">
      <c r="A16" t="s">
        <v>48</v>
      </c>
      <c r="B16" s="6" t="s">
        <v>0</v>
      </c>
      <c r="C16">
        <f aca="true" t="shared" si="2" ref="C16:L16">SUM(C17,C18)</f>
        <v>10632</v>
      </c>
      <c r="D16">
        <f t="shared" si="2"/>
        <v>9228</v>
      </c>
      <c r="E16">
        <f t="shared" si="2"/>
        <v>2185</v>
      </c>
      <c r="F16">
        <f t="shared" si="2"/>
        <v>625</v>
      </c>
      <c r="G16">
        <f t="shared" si="2"/>
        <v>1138</v>
      </c>
      <c r="H16">
        <f t="shared" si="2"/>
        <v>62</v>
      </c>
      <c r="I16">
        <f t="shared" si="2"/>
        <v>360</v>
      </c>
      <c r="J16">
        <f t="shared" si="2"/>
        <v>6624</v>
      </c>
      <c r="K16">
        <f t="shared" si="2"/>
        <v>419</v>
      </c>
      <c r="L16">
        <f t="shared" si="2"/>
        <v>1404</v>
      </c>
    </row>
    <row r="17" spans="2:12" ht="12.75">
      <c r="B17" s="6" t="s">
        <v>13</v>
      </c>
      <c r="C17">
        <f aca="true" t="shared" si="3" ref="C17:L18">SUM(C22,C26,C30,C34,C38)</f>
        <v>5083</v>
      </c>
      <c r="D17">
        <f t="shared" si="3"/>
        <v>4667</v>
      </c>
      <c r="E17">
        <f t="shared" si="3"/>
        <v>1139</v>
      </c>
      <c r="F17">
        <f t="shared" si="3"/>
        <v>403</v>
      </c>
      <c r="G17">
        <f t="shared" si="3"/>
        <v>533</v>
      </c>
      <c r="H17">
        <f t="shared" si="3"/>
        <v>32</v>
      </c>
      <c r="I17">
        <f t="shared" si="3"/>
        <v>171</v>
      </c>
      <c r="J17">
        <f t="shared" si="3"/>
        <v>3373</v>
      </c>
      <c r="K17">
        <f t="shared" si="3"/>
        <v>155</v>
      </c>
      <c r="L17">
        <f t="shared" si="3"/>
        <v>416</v>
      </c>
    </row>
    <row r="18" spans="2:12" ht="12.75">
      <c r="B18" s="6" t="s">
        <v>14</v>
      </c>
      <c r="C18">
        <f t="shared" si="3"/>
        <v>5549</v>
      </c>
      <c r="D18">
        <f t="shared" si="3"/>
        <v>4561</v>
      </c>
      <c r="E18">
        <f t="shared" si="3"/>
        <v>1046</v>
      </c>
      <c r="F18">
        <f t="shared" si="3"/>
        <v>222</v>
      </c>
      <c r="G18">
        <f t="shared" si="3"/>
        <v>605</v>
      </c>
      <c r="H18">
        <f t="shared" si="3"/>
        <v>30</v>
      </c>
      <c r="I18">
        <f t="shared" si="3"/>
        <v>189</v>
      </c>
      <c r="J18">
        <f t="shared" si="3"/>
        <v>3251</v>
      </c>
      <c r="K18">
        <f t="shared" si="3"/>
        <v>264</v>
      </c>
      <c r="L18">
        <f t="shared" si="3"/>
        <v>988</v>
      </c>
    </row>
    <row r="19" s="8" customFormat="1" ht="12.75">
      <c r="B19" s="21"/>
    </row>
    <row r="20" ht="12.75"/>
    <row r="21" spans="1:12" ht="12.75">
      <c r="A21" t="s">
        <v>17</v>
      </c>
      <c r="B21" s="6" t="s">
        <v>0</v>
      </c>
      <c r="C21">
        <f aca="true" t="shared" si="4" ref="C21:L21">SUM(C22,C23)</f>
        <v>5939</v>
      </c>
      <c r="D21">
        <f t="shared" si="4"/>
        <v>5628</v>
      </c>
      <c r="E21">
        <f t="shared" si="4"/>
        <v>1321</v>
      </c>
      <c r="F21">
        <f t="shared" si="4"/>
        <v>371</v>
      </c>
      <c r="G21">
        <f t="shared" si="4"/>
        <v>717</v>
      </c>
      <c r="H21">
        <f t="shared" si="4"/>
        <v>34</v>
      </c>
      <c r="I21">
        <f t="shared" si="4"/>
        <v>199</v>
      </c>
      <c r="J21">
        <f t="shared" si="4"/>
        <v>4101</v>
      </c>
      <c r="K21">
        <f t="shared" si="4"/>
        <v>206</v>
      </c>
      <c r="L21">
        <f t="shared" si="4"/>
        <v>311</v>
      </c>
    </row>
    <row r="22" spans="2:12" ht="12.75">
      <c r="B22" s="6" t="s">
        <v>13</v>
      </c>
      <c r="C22">
        <f>SUM(D22,L22)</f>
        <v>3035</v>
      </c>
      <c r="D22">
        <f>SUM(F22:K22)</f>
        <v>2924</v>
      </c>
      <c r="E22">
        <f>SUM(F22:I22)</f>
        <v>707</v>
      </c>
      <c r="F22">
        <v>248</v>
      </c>
      <c r="G22">
        <v>345</v>
      </c>
      <c r="H22">
        <v>18</v>
      </c>
      <c r="I22">
        <v>96</v>
      </c>
      <c r="J22">
        <v>2133</v>
      </c>
      <c r="K22">
        <v>84</v>
      </c>
      <c r="L22">
        <v>111</v>
      </c>
    </row>
    <row r="23" spans="2:12" ht="12.75">
      <c r="B23" s="6" t="s">
        <v>14</v>
      </c>
      <c r="C23">
        <f>SUM(D23,L23)</f>
        <v>2904</v>
      </c>
      <c r="D23">
        <f>SUM(F23:K23)</f>
        <v>2704</v>
      </c>
      <c r="E23">
        <f>SUM(F23:I23)</f>
        <v>614</v>
      </c>
      <c r="F23">
        <v>123</v>
      </c>
      <c r="G23">
        <v>372</v>
      </c>
      <c r="H23">
        <v>16</v>
      </c>
      <c r="I23">
        <v>103</v>
      </c>
      <c r="J23">
        <v>1968</v>
      </c>
      <c r="K23">
        <v>122</v>
      </c>
      <c r="L23">
        <v>200</v>
      </c>
    </row>
    <row r="24" ht="12.75"/>
    <row r="25" spans="1:12" ht="12.75">
      <c r="A25" t="s">
        <v>18</v>
      </c>
      <c r="B25" s="6" t="s">
        <v>0</v>
      </c>
      <c r="C25">
        <f>SUM(C26,C27)</f>
        <v>3429</v>
      </c>
      <c r="D25">
        <f>SUM(D26,D27)</f>
        <v>2534</v>
      </c>
      <c r="E25">
        <f>SUM(E26,E27)</f>
        <v>597</v>
      </c>
      <c r="F25">
        <f aca="true" t="shared" si="5" ref="F25:L25">SUM(F26,F27)</f>
        <v>186</v>
      </c>
      <c r="G25">
        <f t="shared" si="5"/>
        <v>280</v>
      </c>
      <c r="H25">
        <f t="shared" si="5"/>
        <v>16</v>
      </c>
      <c r="I25">
        <f t="shared" si="5"/>
        <v>115</v>
      </c>
      <c r="J25">
        <f t="shared" si="5"/>
        <v>1866</v>
      </c>
      <c r="K25">
        <f t="shared" si="5"/>
        <v>71</v>
      </c>
      <c r="L25">
        <f t="shared" si="5"/>
        <v>895</v>
      </c>
    </row>
    <row r="26" spans="2:12" ht="12.75">
      <c r="B26" s="6" t="s">
        <v>13</v>
      </c>
      <c r="C26">
        <f>SUM(D26,L26)</f>
        <v>1532</v>
      </c>
      <c r="D26">
        <f>SUM(F26:K26)</f>
        <v>1282</v>
      </c>
      <c r="E26">
        <f>SUM(F26:I26)</f>
        <v>293</v>
      </c>
      <c r="F26">
        <v>113</v>
      </c>
      <c r="G26">
        <v>121</v>
      </c>
      <c r="H26">
        <v>7</v>
      </c>
      <c r="I26">
        <v>52</v>
      </c>
      <c r="J26">
        <v>963</v>
      </c>
      <c r="K26">
        <v>26</v>
      </c>
      <c r="L26">
        <v>250</v>
      </c>
    </row>
    <row r="27" spans="2:12" ht="12.75">
      <c r="B27" s="6" t="s">
        <v>14</v>
      </c>
      <c r="C27">
        <f>SUM(D27,L27)</f>
        <v>1897</v>
      </c>
      <c r="D27">
        <f>SUM(F27:K27)</f>
        <v>1252</v>
      </c>
      <c r="E27">
        <f>SUM(F27:I27)</f>
        <v>304</v>
      </c>
      <c r="F27">
        <v>73</v>
      </c>
      <c r="G27">
        <v>159</v>
      </c>
      <c r="H27">
        <v>9</v>
      </c>
      <c r="I27">
        <v>63</v>
      </c>
      <c r="J27">
        <v>903</v>
      </c>
      <c r="K27">
        <v>45</v>
      </c>
      <c r="L27">
        <v>645</v>
      </c>
    </row>
    <row r="28" ht="12.75"/>
    <row r="29" spans="1:12" ht="12.75">
      <c r="A29" t="s">
        <v>19</v>
      </c>
      <c r="B29" s="6" t="s">
        <v>0</v>
      </c>
      <c r="C29">
        <f aca="true" t="shared" si="6" ref="C29:L29">SUM(C30,C31)</f>
        <v>2</v>
      </c>
      <c r="D29">
        <f t="shared" si="6"/>
        <v>2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2</v>
      </c>
      <c r="K29">
        <f t="shared" si="6"/>
        <v>0</v>
      </c>
      <c r="L29">
        <f t="shared" si="6"/>
        <v>0</v>
      </c>
    </row>
    <row r="30" spans="2:12" ht="12.75">
      <c r="B30" s="6" t="s">
        <v>13</v>
      </c>
      <c r="C30">
        <f>SUM(D30,L30)</f>
        <v>1</v>
      </c>
      <c r="D30">
        <f>SUM(F30:K30)</f>
        <v>1</v>
      </c>
      <c r="E30">
        <f>SUM(F30:I30)</f>
        <v>0</v>
      </c>
      <c r="F30">
        <f>SUM('total &amp; Unit'!F199,'total &amp; Unit'!F269)</f>
        <v>0</v>
      </c>
      <c r="G30">
        <f>SUM('total &amp; Unit'!G199,'total &amp; Unit'!G269)</f>
        <v>0</v>
      </c>
      <c r="H30">
        <f>SUM('total &amp; Unit'!H199,'total &amp; Unit'!H269)</f>
        <v>0</v>
      </c>
      <c r="I30">
        <f>SUM('total &amp; Unit'!I199,'total &amp; Unit'!I269)</f>
        <v>0</v>
      </c>
      <c r="J30">
        <v>1</v>
      </c>
      <c r="K30">
        <f>SUM('total &amp; Unit'!K199,'total &amp; Unit'!K269)</f>
        <v>0</v>
      </c>
      <c r="L30">
        <v>0</v>
      </c>
    </row>
    <row r="31" spans="2:12" ht="12.75">
      <c r="B31" s="6" t="s">
        <v>14</v>
      </c>
      <c r="C31">
        <f>SUM(D31,L31)</f>
        <v>1</v>
      </c>
      <c r="D31">
        <f>SUM(F31:K31)</f>
        <v>1</v>
      </c>
      <c r="E31">
        <f>SUM(F31:I31)</f>
        <v>0</v>
      </c>
      <c r="F31">
        <f>SUM('total &amp; Unit'!F200,'total &amp; Unit'!F270)</f>
        <v>0</v>
      </c>
      <c r="G31">
        <f>SUM('total &amp; Unit'!G200,'total &amp; Unit'!G270)</f>
        <v>0</v>
      </c>
      <c r="H31">
        <f>SUM('total &amp; Unit'!H200,'total &amp; Unit'!H270)</f>
        <v>0</v>
      </c>
      <c r="I31">
        <f>SUM('total &amp; Unit'!I200,'total &amp; Unit'!I270)</f>
        <v>0</v>
      </c>
      <c r="J31">
        <v>1</v>
      </c>
      <c r="K31">
        <f>SUM('total &amp; Unit'!K200,'total &amp; Unit'!K270)</f>
        <v>0</v>
      </c>
      <c r="L31">
        <f>SUM('total &amp; Unit'!L200,'total &amp; Unit'!L270)</f>
        <v>0</v>
      </c>
    </row>
    <row r="32" ht="12.75"/>
    <row r="33" spans="1:12" ht="12.75">
      <c r="A33" t="s">
        <v>20</v>
      </c>
      <c r="B33" s="6" t="s">
        <v>0</v>
      </c>
      <c r="C33">
        <f>SUM(C34,C35)</f>
        <v>618</v>
      </c>
      <c r="D33">
        <f>SUM(D34,D35)</f>
        <v>427</v>
      </c>
      <c r="E33">
        <f>SUM(E34,E35)</f>
        <v>112</v>
      </c>
      <c r="F33">
        <f aca="true" t="shared" si="7" ref="F33:L33">SUM(F34,F35)</f>
        <v>36</v>
      </c>
      <c r="G33">
        <f t="shared" si="7"/>
        <v>47</v>
      </c>
      <c r="H33">
        <f t="shared" si="7"/>
        <v>1</v>
      </c>
      <c r="I33">
        <f t="shared" si="7"/>
        <v>28</v>
      </c>
      <c r="J33">
        <f t="shared" si="7"/>
        <v>309</v>
      </c>
      <c r="K33">
        <f t="shared" si="7"/>
        <v>6</v>
      </c>
      <c r="L33">
        <f t="shared" si="7"/>
        <v>191</v>
      </c>
    </row>
    <row r="34" spans="2:12" ht="12.75">
      <c r="B34" s="6" t="s">
        <v>13</v>
      </c>
      <c r="C34">
        <f>SUM(D34,L34)</f>
        <v>240</v>
      </c>
      <c r="D34">
        <f>SUM(F34:K34)</f>
        <v>188</v>
      </c>
      <c r="E34">
        <f>SUM(F34:I34)</f>
        <v>58</v>
      </c>
      <c r="F34">
        <v>20</v>
      </c>
      <c r="G34">
        <v>24</v>
      </c>
      <c r="H34">
        <v>0</v>
      </c>
      <c r="I34">
        <v>14</v>
      </c>
      <c r="J34">
        <v>127</v>
      </c>
      <c r="K34">
        <v>3</v>
      </c>
      <c r="L34">
        <v>52</v>
      </c>
    </row>
    <row r="35" spans="2:12" ht="12.75">
      <c r="B35" s="6" t="s">
        <v>14</v>
      </c>
      <c r="C35">
        <f>SUM(D35,L35)</f>
        <v>378</v>
      </c>
      <c r="D35">
        <f>SUM(F35:K35)</f>
        <v>239</v>
      </c>
      <c r="E35">
        <f>SUM(F35:I35)</f>
        <v>54</v>
      </c>
      <c r="F35">
        <v>16</v>
      </c>
      <c r="G35">
        <v>23</v>
      </c>
      <c r="H35">
        <v>1</v>
      </c>
      <c r="I35">
        <v>14</v>
      </c>
      <c r="J35">
        <v>182</v>
      </c>
      <c r="K35">
        <v>3</v>
      </c>
      <c r="L35">
        <v>139</v>
      </c>
    </row>
    <row r="36" ht="12.75"/>
    <row r="37" spans="1:12" ht="12.75">
      <c r="A37" t="s">
        <v>21</v>
      </c>
      <c r="B37" s="6" t="s">
        <v>0</v>
      </c>
      <c r="C37">
        <f>SUM(C38,C39)</f>
        <v>644</v>
      </c>
      <c r="D37">
        <f>SUM(D38,D39)</f>
        <v>637</v>
      </c>
      <c r="E37">
        <f>SUM(E38,E39)</f>
        <v>155</v>
      </c>
      <c r="F37">
        <f aca="true" t="shared" si="8" ref="F37:L37">SUM(F38,F39)</f>
        <v>32</v>
      </c>
      <c r="G37">
        <f t="shared" si="8"/>
        <v>94</v>
      </c>
      <c r="H37">
        <f t="shared" si="8"/>
        <v>11</v>
      </c>
      <c r="I37">
        <f t="shared" si="8"/>
        <v>18</v>
      </c>
      <c r="J37">
        <f t="shared" si="8"/>
        <v>346</v>
      </c>
      <c r="K37">
        <f t="shared" si="8"/>
        <v>136</v>
      </c>
      <c r="L37">
        <f t="shared" si="8"/>
        <v>7</v>
      </c>
    </row>
    <row r="38" spans="2:12" ht="12.75">
      <c r="B38" s="6" t="s">
        <v>13</v>
      </c>
      <c r="C38">
        <f>SUM(D38,L38)</f>
        <v>275</v>
      </c>
      <c r="D38">
        <f>SUM(F38:K38)</f>
        <v>272</v>
      </c>
      <c r="E38">
        <f>SUM(F38:I38)</f>
        <v>81</v>
      </c>
      <c r="F38">
        <v>22</v>
      </c>
      <c r="G38">
        <v>43</v>
      </c>
      <c r="H38">
        <v>7</v>
      </c>
      <c r="I38">
        <v>9</v>
      </c>
      <c r="J38">
        <v>149</v>
      </c>
      <c r="K38">
        <v>42</v>
      </c>
      <c r="L38">
        <v>3</v>
      </c>
    </row>
    <row r="39" spans="2:12" ht="12.75">
      <c r="B39" s="6" t="s">
        <v>14</v>
      </c>
      <c r="C39">
        <f>SUM(D39,L39)</f>
        <v>369</v>
      </c>
      <c r="D39">
        <f>SUM(F39:K39)</f>
        <v>365</v>
      </c>
      <c r="E39">
        <f>SUM(F39:I39)</f>
        <v>74</v>
      </c>
      <c r="F39">
        <v>10</v>
      </c>
      <c r="G39">
        <v>51</v>
      </c>
      <c r="H39">
        <v>4</v>
      </c>
      <c r="I39">
        <v>9</v>
      </c>
      <c r="J39">
        <v>197</v>
      </c>
      <c r="K39">
        <v>94</v>
      </c>
      <c r="L39">
        <v>4</v>
      </c>
    </row>
    <row r="40" ht="12.75"/>
    <row r="41" ht="12.75"/>
    <row r="42" spans="1:12" ht="12.75">
      <c r="A42" t="s">
        <v>15</v>
      </c>
      <c r="B42" s="6" t="s">
        <v>0</v>
      </c>
      <c r="C42">
        <f aca="true" t="shared" si="9" ref="C42:L42">SUM(C43,C44)</f>
        <v>39</v>
      </c>
      <c r="D42">
        <f t="shared" si="9"/>
        <v>34</v>
      </c>
      <c r="E42">
        <f t="shared" si="9"/>
        <v>10</v>
      </c>
      <c r="F42">
        <f t="shared" si="9"/>
        <v>6</v>
      </c>
      <c r="G42">
        <f t="shared" si="9"/>
        <v>1</v>
      </c>
      <c r="H42">
        <f t="shared" si="9"/>
        <v>1</v>
      </c>
      <c r="I42">
        <f t="shared" si="9"/>
        <v>2</v>
      </c>
      <c r="J42">
        <f t="shared" si="9"/>
        <v>23</v>
      </c>
      <c r="K42">
        <f t="shared" si="9"/>
        <v>1</v>
      </c>
      <c r="L42">
        <f t="shared" si="9"/>
        <v>5</v>
      </c>
    </row>
    <row r="43" spans="2:12" ht="12.75">
      <c r="B43" s="6" t="s">
        <v>13</v>
      </c>
      <c r="C43">
        <f>SUM(D43,L43)</f>
        <v>28</v>
      </c>
      <c r="D43">
        <f>SUM(F43:K43)</f>
        <v>24</v>
      </c>
      <c r="E43">
        <f>SUM(F43:I43)</f>
        <v>9</v>
      </c>
      <c r="F43">
        <v>6</v>
      </c>
      <c r="G43">
        <v>1</v>
      </c>
      <c r="H43">
        <v>0</v>
      </c>
      <c r="I43">
        <v>2</v>
      </c>
      <c r="J43">
        <v>14</v>
      </c>
      <c r="K43" s="6">
        <v>1</v>
      </c>
      <c r="L43">
        <v>4</v>
      </c>
    </row>
    <row r="44" spans="2:12" ht="12.75">
      <c r="B44" s="6" t="s">
        <v>14</v>
      </c>
      <c r="C44">
        <f>SUM(D44,L44)</f>
        <v>11</v>
      </c>
      <c r="D44">
        <f>SUM(F44:K44)</f>
        <v>10</v>
      </c>
      <c r="E44">
        <f>SUM(F44:I44)</f>
        <v>1</v>
      </c>
      <c r="F44">
        <v>0</v>
      </c>
      <c r="G44">
        <f>SUM('total &amp; Unit'!G278,'total &amp; Unit'!G294)</f>
        <v>0</v>
      </c>
      <c r="H44">
        <v>1</v>
      </c>
      <c r="I44">
        <f>SUM('total &amp; Unit'!I278,'total &amp; Unit'!I294)</f>
        <v>0</v>
      </c>
      <c r="J44">
        <v>9</v>
      </c>
      <c r="K44">
        <v>0</v>
      </c>
      <c r="L44">
        <v>1</v>
      </c>
    </row>
    <row r="45" ht="12.75"/>
    <row r="46" spans="1:12" ht="12.75">
      <c r="A46" t="s">
        <v>16</v>
      </c>
      <c r="B46" s="6" t="s">
        <v>0</v>
      </c>
      <c r="C46">
        <f aca="true" t="shared" si="10" ref="C46:L46">SUM(C47,C48)</f>
        <v>1023</v>
      </c>
      <c r="D46">
        <f t="shared" si="10"/>
        <v>703</v>
      </c>
      <c r="E46">
        <f t="shared" si="10"/>
        <v>171</v>
      </c>
      <c r="F46">
        <f t="shared" si="10"/>
        <v>55</v>
      </c>
      <c r="G46">
        <f t="shared" si="10"/>
        <v>62</v>
      </c>
      <c r="H46">
        <f t="shared" si="10"/>
        <v>5</v>
      </c>
      <c r="I46">
        <f t="shared" si="10"/>
        <v>49</v>
      </c>
      <c r="J46">
        <f t="shared" si="10"/>
        <v>527</v>
      </c>
      <c r="K46">
        <f t="shared" si="10"/>
        <v>5</v>
      </c>
      <c r="L46">
        <f t="shared" si="10"/>
        <v>320</v>
      </c>
    </row>
    <row r="47" spans="2:12" ht="12.75">
      <c r="B47" s="6" t="s">
        <v>13</v>
      </c>
      <c r="C47">
        <f>SUM(D47,L47)</f>
        <v>454</v>
      </c>
      <c r="D47">
        <f>SUM(F47:K47)</f>
        <v>358</v>
      </c>
      <c r="E47">
        <f>SUM(F47:I47)</f>
        <v>102</v>
      </c>
      <c r="F47">
        <v>35</v>
      </c>
      <c r="G47">
        <v>34</v>
      </c>
      <c r="H47">
        <v>2</v>
      </c>
      <c r="I47">
        <v>31</v>
      </c>
      <c r="J47">
        <v>252</v>
      </c>
      <c r="K47">
        <v>4</v>
      </c>
      <c r="L47">
        <v>96</v>
      </c>
    </row>
    <row r="48" spans="2:12" ht="12.75">
      <c r="B48" s="6" t="s">
        <v>14</v>
      </c>
      <c r="C48">
        <f>SUM(D48,L48)</f>
        <v>569</v>
      </c>
      <c r="D48">
        <f>SUM(F48:K48)</f>
        <v>345</v>
      </c>
      <c r="E48">
        <v>69</v>
      </c>
      <c r="F48">
        <v>20</v>
      </c>
      <c r="G48">
        <v>28</v>
      </c>
      <c r="H48">
        <v>3</v>
      </c>
      <c r="I48">
        <v>18</v>
      </c>
      <c r="J48">
        <v>275</v>
      </c>
      <c r="K48">
        <v>1</v>
      </c>
      <c r="L48">
        <v>224</v>
      </c>
    </row>
    <row r="49" ht="12.75"/>
    <row r="50" ht="12.75"/>
    <row r="51" ht="12.75"/>
    <row r="52" ht="12.75"/>
    <row r="54" spans="1:12" ht="12.75" customHeight="1">
      <c r="A54" t="s">
        <v>22</v>
      </c>
      <c r="B54" s="6" t="s">
        <v>0</v>
      </c>
      <c r="C54">
        <f aca="true" t="shared" si="11" ref="C54:L54">SUM(C55,C56)</f>
        <v>190</v>
      </c>
      <c r="D54">
        <f>SUM(D55,D56)</f>
        <v>170</v>
      </c>
      <c r="E54">
        <f>SUM(E55,E56)</f>
        <v>275</v>
      </c>
      <c r="F54">
        <f t="shared" si="11"/>
        <v>5</v>
      </c>
      <c r="G54">
        <f t="shared" si="11"/>
        <v>11</v>
      </c>
      <c r="H54">
        <f t="shared" si="11"/>
        <v>0</v>
      </c>
      <c r="I54">
        <f t="shared" si="11"/>
        <v>8</v>
      </c>
      <c r="J54">
        <f t="shared" si="11"/>
        <v>118</v>
      </c>
      <c r="K54">
        <f t="shared" si="11"/>
        <v>3</v>
      </c>
      <c r="L54">
        <f t="shared" si="11"/>
        <v>45</v>
      </c>
    </row>
    <row r="55" spans="2:12" ht="12.75" customHeight="1">
      <c r="B55" s="6" t="s">
        <v>13</v>
      </c>
      <c r="C55">
        <f>SUM(C59,C63)</f>
        <v>91</v>
      </c>
      <c r="D55">
        <f>SUM(D56,D57)</f>
        <v>85</v>
      </c>
      <c r="E55">
        <f>SUM(E59,E63,E68,E72,E76)</f>
        <v>115</v>
      </c>
      <c r="F55">
        <f aca="true" t="shared" si="12" ref="F55:L56">SUM(F59,F63)</f>
        <v>2</v>
      </c>
      <c r="G55">
        <f t="shared" si="12"/>
        <v>6</v>
      </c>
      <c r="H55">
        <v>0</v>
      </c>
      <c r="I55">
        <f t="shared" si="12"/>
        <v>5</v>
      </c>
      <c r="J55">
        <f t="shared" si="12"/>
        <v>59</v>
      </c>
      <c r="K55">
        <f t="shared" si="12"/>
        <v>1</v>
      </c>
      <c r="L55">
        <f t="shared" si="12"/>
        <v>18</v>
      </c>
    </row>
    <row r="56" spans="2:12" ht="12.75" customHeight="1">
      <c r="B56" s="6" t="s">
        <v>14</v>
      </c>
      <c r="C56">
        <f>SUM(C60,C64)</f>
        <v>99</v>
      </c>
      <c r="D56">
        <f>SUM(D57,D58)</f>
        <v>85</v>
      </c>
      <c r="E56">
        <f>SUM(E60,E64,E69,E73,E77)</f>
        <v>160</v>
      </c>
      <c r="F56">
        <f t="shared" si="12"/>
        <v>3</v>
      </c>
      <c r="G56">
        <f t="shared" si="12"/>
        <v>5</v>
      </c>
      <c r="H56">
        <f t="shared" si="12"/>
        <v>0</v>
      </c>
      <c r="I56">
        <f t="shared" si="12"/>
        <v>3</v>
      </c>
      <c r="J56">
        <f t="shared" si="12"/>
        <v>59</v>
      </c>
      <c r="K56">
        <f t="shared" si="12"/>
        <v>2</v>
      </c>
      <c r="L56">
        <f t="shared" si="12"/>
        <v>27</v>
      </c>
    </row>
    <row r="58" spans="1:12" ht="12.75" customHeight="1">
      <c r="A58" t="s">
        <v>17</v>
      </c>
      <c r="B58" s="6" t="s">
        <v>0</v>
      </c>
      <c r="C58">
        <f aca="true" t="shared" si="13" ref="C58:L58">SUM(C59,C60)</f>
        <v>91</v>
      </c>
      <c r="D58">
        <f t="shared" si="13"/>
        <v>85</v>
      </c>
      <c r="E58">
        <f t="shared" si="13"/>
        <v>9</v>
      </c>
      <c r="F58">
        <f t="shared" si="13"/>
        <v>1</v>
      </c>
      <c r="G58">
        <f t="shared" si="13"/>
        <v>9</v>
      </c>
      <c r="H58">
        <f t="shared" si="13"/>
        <v>0</v>
      </c>
      <c r="I58">
        <f t="shared" si="13"/>
        <v>5</v>
      </c>
      <c r="J58">
        <f t="shared" si="13"/>
        <v>69</v>
      </c>
      <c r="K58">
        <f t="shared" si="13"/>
        <v>1</v>
      </c>
      <c r="L58">
        <f t="shared" si="13"/>
        <v>6</v>
      </c>
    </row>
    <row r="59" spans="2:12" ht="12.75" customHeight="1">
      <c r="B59" s="6" t="s">
        <v>13</v>
      </c>
      <c r="C59">
        <f>SUM(D59,L59)</f>
        <v>50</v>
      </c>
      <c r="D59">
        <f>SUM(F59:K59)</f>
        <v>47</v>
      </c>
      <c r="E59">
        <f>SUM(F59:I59)</f>
        <v>9</v>
      </c>
      <c r="F59">
        <v>1</v>
      </c>
      <c r="G59">
        <v>6</v>
      </c>
      <c r="H59">
        <v>0</v>
      </c>
      <c r="I59">
        <v>2</v>
      </c>
      <c r="J59">
        <v>38</v>
      </c>
      <c r="K59">
        <v>0</v>
      </c>
      <c r="L59">
        <v>3</v>
      </c>
    </row>
    <row r="60" spans="2:12" ht="12.75" customHeight="1">
      <c r="B60" s="6" t="s">
        <v>14</v>
      </c>
      <c r="C60">
        <f>SUM(D60,L60)</f>
        <v>41</v>
      </c>
      <c r="D60">
        <f>SUM(F60:K60)</f>
        <v>38</v>
      </c>
      <c r="E60">
        <v>0</v>
      </c>
      <c r="F60">
        <v>0</v>
      </c>
      <c r="G60">
        <v>3</v>
      </c>
      <c r="H60">
        <v>0</v>
      </c>
      <c r="I60">
        <v>3</v>
      </c>
      <c r="J60">
        <v>31</v>
      </c>
      <c r="K60">
        <v>1</v>
      </c>
      <c r="L60">
        <v>3</v>
      </c>
    </row>
    <row r="62" spans="1:12" ht="12.75" customHeight="1">
      <c r="A62" t="s">
        <v>18</v>
      </c>
      <c r="B62" s="6" t="s">
        <v>0</v>
      </c>
      <c r="C62">
        <f aca="true" t="shared" si="14" ref="C62:L62">SUM(C63,C64)</f>
        <v>99</v>
      </c>
      <c r="D62">
        <f t="shared" si="14"/>
        <v>60</v>
      </c>
      <c r="E62">
        <f t="shared" si="14"/>
        <v>9</v>
      </c>
      <c r="F62">
        <f t="shared" si="14"/>
        <v>4</v>
      </c>
      <c r="G62">
        <f t="shared" si="14"/>
        <v>2</v>
      </c>
      <c r="H62">
        <f t="shared" si="14"/>
        <v>0</v>
      </c>
      <c r="I62">
        <f t="shared" si="14"/>
        <v>3</v>
      </c>
      <c r="J62">
        <f t="shared" si="14"/>
        <v>49</v>
      </c>
      <c r="K62">
        <f t="shared" si="14"/>
        <v>2</v>
      </c>
      <c r="L62">
        <f t="shared" si="14"/>
        <v>39</v>
      </c>
    </row>
    <row r="63" spans="2:12" ht="12.75" customHeight="1">
      <c r="B63" s="6" t="s">
        <v>13</v>
      </c>
      <c r="C63">
        <f>SUM(D63,L63)</f>
        <v>41</v>
      </c>
      <c r="D63">
        <f>SUM(F63:K63)</f>
        <v>26</v>
      </c>
      <c r="E63">
        <f>SUM(F63:I63)</f>
        <v>4</v>
      </c>
      <c r="F63">
        <v>1</v>
      </c>
      <c r="G63">
        <v>0</v>
      </c>
      <c r="H63">
        <v>0</v>
      </c>
      <c r="I63">
        <v>3</v>
      </c>
      <c r="J63">
        <v>21</v>
      </c>
      <c r="K63">
        <v>1</v>
      </c>
      <c r="L63">
        <v>15</v>
      </c>
    </row>
    <row r="64" spans="2:12" ht="12.75" customHeight="1">
      <c r="B64" s="6" t="s">
        <v>14</v>
      </c>
      <c r="C64">
        <f>SUM(D64,L64)</f>
        <v>58</v>
      </c>
      <c r="D64">
        <f>SUM(F64:K64)</f>
        <v>34</v>
      </c>
      <c r="E64">
        <f>SUM(F64:I64)</f>
        <v>5</v>
      </c>
      <c r="F64">
        <v>3</v>
      </c>
      <c r="G64">
        <v>2</v>
      </c>
      <c r="H64">
        <v>0</v>
      </c>
      <c r="I64">
        <v>0</v>
      </c>
      <c r="J64">
        <v>28</v>
      </c>
      <c r="K64">
        <v>1</v>
      </c>
      <c r="L64">
        <v>24</v>
      </c>
    </row>
    <row r="66" ht="12.75" customHeight="1">
      <c r="A66" t="s">
        <v>23</v>
      </c>
    </row>
    <row r="67" spans="2:12" ht="12.75" customHeight="1">
      <c r="B67" s="6" t="s">
        <v>0</v>
      </c>
      <c r="C67">
        <f aca="true" t="shared" si="15" ref="C67:L67">SUM(C68,C69)</f>
        <v>127</v>
      </c>
      <c r="D67">
        <f t="shared" si="15"/>
        <v>124</v>
      </c>
      <c r="E67">
        <f t="shared" si="15"/>
        <v>18</v>
      </c>
      <c r="F67">
        <f t="shared" si="15"/>
        <v>4</v>
      </c>
      <c r="G67">
        <f t="shared" si="15"/>
        <v>11</v>
      </c>
      <c r="H67">
        <f t="shared" si="15"/>
        <v>1</v>
      </c>
      <c r="I67">
        <f t="shared" si="15"/>
        <v>2</v>
      </c>
      <c r="J67">
        <f t="shared" si="15"/>
        <v>99</v>
      </c>
      <c r="K67">
        <f t="shared" si="15"/>
        <v>7</v>
      </c>
      <c r="L67">
        <f t="shared" si="15"/>
        <v>3</v>
      </c>
    </row>
    <row r="68" spans="2:12" ht="12.75" customHeight="1">
      <c r="B68" s="6" t="s">
        <v>13</v>
      </c>
      <c r="C68">
        <f>SUM(D68,L68)</f>
        <v>85</v>
      </c>
      <c r="D68">
        <f>SUM(F68:K68)</f>
        <v>84</v>
      </c>
      <c r="E68">
        <f>SUM(F68:I68)</f>
        <v>13</v>
      </c>
      <c r="F68">
        <f aca="true" t="shared" si="16" ref="F68:L68">SUM(F72)</f>
        <v>3</v>
      </c>
      <c r="G68">
        <f t="shared" si="16"/>
        <v>8</v>
      </c>
      <c r="H68">
        <f t="shared" si="16"/>
        <v>0</v>
      </c>
      <c r="I68">
        <f t="shared" si="16"/>
        <v>2</v>
      </c>
      <c r="J68">
        <f t="shared" si="16"/>
        <v>67</v>
      </c>
      <c r="K68">
        <f t="shared" si="16"/>
        <v>4</v>
      </c>
      <c r="L68">
        <f t="shared" si="16"/>
        <v>1</v>
      </c>
    </row>
    <row r="69" spans="2:12" ht="12.75" customHeight="1">
      <c r="B69" s="6" t="s">
        <v>14</v>
      </c>
      <c r="C69">
        <f>SUM(D69,L69)</f>
        <v>42</v>
      </c>
      <c r="D69">
        <f>SUM(F69:K69)</f>
        <v>40</v>
      </c>
      <c r="E69">
        <f>SUM(F69:I69)</f>
        <v>5</v>
      </c>
      <c r="F69">
        <f aca="true" t="shared" si="17" ref="F69:L69">SUM(F73)</f>
        <v>1</v>
      </c>
      <c r="G69">
        <f t="shared" si="17"/>
        <v>3</v>
      </c>
      <c r="H69">
        <f t="shared" si="17"/>
        <v>1</v>
      </c>
      <c r="I69">
        <f t="shared" si="17"/>
        <v>0</v>
      </c>
      <c r="J69">
        <f t="shared" si="17"/>
        <v>32</v>
      </c>
      <c r="K69">
        <f t="shared" si="17"/>
        <v>3</v>
      </c>
      <c r="L69">
        <f t="shared" si="17"/>
        <v>2</v>
      </c>
    </row>
    <row r="71" spans="1:12" ht="12.75" customHeight="1">
      <c r="A71" t="s">
        <v>17</v>
      </c>
      <c r="B71" s="6" t="s">
        <v>0</v>
      </c>
      <c r="C71">
        <f aca="true" t="shared" si="18" ref="C71:K71">SUM(C72,C73)</f>
        <v>127</v>
      </c>
      <c r="D71">
        <f t="shared" si="18"/>
        <v>124</v>
      </c>
      <c r="E71">
        <f t="shared" si="18"/>
        <v>13</v>
      </c>
      <c r="F71">
        <f t="shared" si="18"/>
        <v>4</v>
      </c>
      <c r="G71">
        <f t="shared" si="18"/>
        <v>11</v>
      </c>
      <c r="H71">
        <f t="shared" si="18"/>
        <v>1</v>
      </c>
      <c r="I71">
        <f t="shared" si="18"/>
        <v>2</v>
      </c>
      <c r="J71">
        <f t="shared" si="18"/>
        <v>99</v>
      </c>
      <c r="K71">
        <f t="shared" si="18"/>
        <v>7</v>
      </c>
      <c r="L71">
        <f>SUM(L72,L73)</f>
        <v>3</v>
      </c>
    </row>
    <row r="72" spans="2:12" ht="12.75" customHeight="1">
      <c r="B72" s="6" t="s">
        <v>13</v>
      </c>
      <c r="C72">
        <f>SUM(D72,L72)</f>
        <v>85</v>
      </c>
      <c r="D72">
        <f>SUM(F72:K72)</f>
        <v>84</v>
      </c>
      <c r="E72">
        <f>SUM(F72:I72)</f>
        <v>13</v>
      </c>
      <c r="F72">
        <v>3</v>
      </c>
      <c r="G72">
        <v>8</v>
      </c>
      <c r="H72">
        <v>0</v>
      </c>
      <c r="I72">
        <v>2</v>
      </c>
      <c r="J72">
        <v>67</v>
      </c>
      <c r="K72">
        <v>4</v>
      </c>
      <c r="L72">
        <v>1</v>
      </c>
    </row>
    <row r="73" spans="2:12" ht="12.75" customHeight="1">
      <c r="B73" s="6" t="s">
        <v>14</v>
      </c>
      <c r="C73">
        <f>SUM(D73,L73)</f>
        <v>42</v>
      </c>
      <c r="D73">
        <f>SUM(F73:K73)</f>
        <v>40</v>
      </c>
      <c r="E73">
        <v>0</v>
      </c>
      <c r="F73">
        <v>1</v>
      </c>
      <c r="G73">
        <v>3</v>
      </c>
      <c r="H73">
        <v>1</v>
      </c>
      <c r="I73">
        <v>0</v>
      </c>
      <c r="J73">
        <v>32</v>
      </c>
      <c r="K73">
        <v>3</v>
      </c>
      <c r="L73">
        <v>2</v>
      </c>
    </row>
    <row r="75" spans="1:12" ht="12.75" customHeight="1">
      <c r="A75" t="s">
        <v>24</v>
      </c>
      <c r="B75" s="6" t="s">
        <v>0</v>
      </c>
      <c r="C75">
        <f aca="true" t="shared" si="19" ref="C75:L75">SUM(C76,C77)</f>
        <v>1076</v>
      </c>
      <c r="D75">
        <f t="shared" si="19"/>
        <v>935</v>
      </c>
      <c r="E75">
        <f t="shared" si="19"/>
        <v>226</v>
      </c>
      <c r="F75">
        <f t="shared" si="19"/>
        <v>49</v>
      </c>
      <c r="G75">
        <f t="shared" si="19"/>
        <v>138</v>
      </c>
      <c r="H75">
        <f t="shared" si="19"/>
        <v>3</v>
      </c>
      <c r="I75">
        <f t="shared" si="19"/>
        <v>36</v>
      </c>
      <c r="J75">
        <f t="shared" si="19"/>
        <v>675</v>
      </c>
      <c r="K75">
        <f t="shared" si="19"/>
        <v>34</v>
      </c>
      <c r="L75">
        <f t="shared" si="19"/>
        <v>141</v>
      </c>
    </row>
    <row r="76" spans="2:12" ht="12.75" customHeight="1">
      <c r="B76" s="6" t="s">
        <v>13</v>
      </c>
      <c r="C76">
        <f>SUM(D76,L76)</f>
        <v>332</v>
      </c>
      <c r="D76">
        <f>SUM(F76:K76)</f>
        <v>294</v>
      </c>
      <c r="E76">
        <f>SUM(F76:I76)</f>
        <v>76</v>
      </c>
      <c r="F76">
        <f aca="true" t="shared" si="20" ref="F76:L77">SUM(F80,F84)</f>
        <v>21</v>
      </c>
      <c r="G76">
        <f t="shared" si="20"/>
        <v>47</v>
      </c>
      <c r="H76">
        <f t="shared" si="20"/>
        <v>0</v>
      </c>
      <c r="I76">
        <f t="shared" si="20"/>
        <v>8</v>
      </c>
      <c r="J76">
        <f t="shared" si="20"/>
        <v>213</v>
      </c>
      <c r="K76">
        <f t="shared" si="20"/>
        <v>5</v>
      </c>
      <c r="L76">
        <f t="shared" si="20"/>
        <v>38</v>
      </c>
    </row>
    <row r="77" spans="2:12" ht="12.75" customHeight="1">
      <c r="B77" s="6" t="s">
        <v>14</v>
      </c>
      <c r="C77">
        <f>SUM(D77,L77)</f>
        <v>744</v>
      </c>
      <c r="D77">
        <f>SUM(F77:K77)</f>
        <v>641</v>
      </c>
      <c r="E77">
        <f>SUM(F77:I77)</f>
        <v>150</v>
      </c>
      <c r="F77">
        <f t="shared" si="20"/>
        <v>28</v>
      </c>
      <c r="G77">
        <f t="shared" si="20"/>
        <v>91</v>
      </c>
      <c r="H77">
        <f t="shared" si="20"/>
        <v>3</v>
      </c>
      <c r="I77">
        <f t="shared" si="20"/>
        <v>28</v>
      </c>
      <c r="J77">
        <f t="shared" si="20"/>
        <v>462</v>
      </c>
      <c r="K77">
        <f t="shared" si="20"/>
        <v>29</v>
      </c>
      <c r="L77">
        <f t="shared" si="20"/>
        <v>103</v>
      </c>
    </row>
    <row r="79" spans="1:12" ht="12.75" customHeight="1">
      <c r="A79" t="s">
        <v>17</v>
      </c>
      <c r="B79" s="6" t="s">
        <v>0</v>
      </c>
      <c r="C79">
        <f aca="true" t="shared" si="21" ref="C79:L79">SUM(C80,C81)</f>
        <v>341</v>
      </c>
      <c r="D79">
        <f t="shared" si="21"/>
        <v>317</v>
      </c>
      <c r="E79">
        <f t="shared" si="21"/>
        <v>84</v>
      </c>
      <c r="F79">
        <f t="shared" si="21"/>
        <v>11</v>
      </c>
      <c r="G79">
        <f t="shared" si="21"/>
        <v>61</v>
      </c>
      <c r="H79">
        <f t="shared" si="21"/>
        <v>2</v>
      </c>
      <c r="I79">
        <f t="shared" si="21"/>
        <v>10</v>
      </c>
      <c r="J79">
        <f t="shared" si="21"/>
        <v>221</v>
      </c>
      <c r="K79">
        <f t="shared" si="21"/>
        <v>12</v>
      </c>
      <c r="L79">
        <f t="shared" si="21"/>
        <v>24</v>
      </c>
    </row>
    <row r="80" spans="2:12" ht="12.75" customHeight="1">
      <c r="B80" s="6" t="s">
        <v>13</v>
      </c>
      <c r="C80">
        <f>SUM(D80,L80)</f>
        <v>145</v>
      </c>
      <c r="D80">
        <f>SUM(F80:K80)</f>
        <v>137</v>
      </c>
      <c r="E80">
        <f>SUM(F80:I80)</f>
        <v>37</v>
      </c>
      <c r="F80">
        <v>5</v>
      </c>
      <c r="G80">
        <v>28</v>
      </c>
      <c r="H80">
        <v>0</v>
      </c>
      <c r="I80">
        <v>4</v>
      </c>
      <c r="J80">
        <v>96</v>
      </c>
      <c r="K80">
        <v>4</v>
      </c>
      <c r="L80">
        <v>8</v>
      </c>
    </row>
    <row r="81" spans="2:12" ht="12.75" customHeight="1">
      <c r="B81" s="6" t="s">
        <v>14</v>
      </c>
      <c r="C81">
        <f>SUM(D81,L81)</f>
        <v>196</v>
      </c>
      <c r="D81">
        <f>SUM(F81:K81)</f>
        <v>180</v>
      </c>
      <c r="E81">
        <f>SUM(F81:I81)</f>
        <v>47</v>
      </c>
      <c r="F81">
        <v>6</v>
      </c>
      <c r="G81">
        <v>33</v>
      </c>
      <c r="H81">
        <v>2</v>
      </c>
      <c r="I81">
        <v>6</v>
      </c>
      <c r="J81">
        <v>125</v>
      </c>
      <c r="K81">
        <v>8</v>
      </c>
      <c r="L81">
        <v>16</v>
      </c>
    </row>
    <row r="83" spans="1:12" ht="12.75" customHeight="1">
      <c r="A83" t="s">
        <v>18</v>
      </c>
      <c r="B83" s="6" t="s">
        <v>0</v>
      </c>
      <c r="C83">
        <f aca="true" t="shared" si="22" ref="C83:L83">SUM(C84,C85)</f>
        <v>735</v>
      </c>
      <c r="D83">
        <f t="shared" si="22"/>
        <v>618</v>
      </c>
      <c r="E83">
        <f t="shared" si="22"/>
        <v>142</v>
      </c>
      <c r="F83">
        <f t="shared" si="22"/>
        <v>38</v>
      </c>
      <c r="G83">
        <f t="shared" si="22"/>
        <v>77</v>
      </c>
      <c r="H83">
        <f t="shared" si="22"/>
        <v>1</v>
      </c>
      <c r="I83">
        <f t="shared" si="22"/>
        <v>26</v>
      </c>
      <c r="J83">
        <f t="shared" si="22"/>
        <v>454</v>
      </c>
      <c r="K83">
        <f t="shared" si="22"/>
        <v>22</v>
      </c>
      <c r="L83">
        <f t="shared" si="22"/>
        <v>117</v>
      </c>
    </row>
    <row r="84" spans="2:12" ht="12.75" customHeight="1">
      <c r="B84" s="6" t="s">
        <v>13</v>
      </c>
      <c r="C84">
        <f>SUM(D84,L84)</f>
        <v>187</v>
      </c>
      <c r="D84">
        <f>SUM(F84:K84)</f>
        <v>157</v>
      </c>
      <c r="E84">
        <f>SUM(F84:I84)</f>
        <v>39</v>
      </c>
      <c r="F84">
        <v>16</v>
      </c>
      <c r="G84">
        <v>19</v>
      </c>
      <c r="H84">
        <v>0</v>
      </c>
      <c r="I84">
        <v>4</v>
      </c>
      <c r="J84">
        <v>117</v>
      </c>
      <c r="K84">
        <v>1</v>
      </c>
      <c r="L84">
        <v>30</v>
      </c>
    </row>
    <row r="85" spans="2:12" ht="12.75" customHeight="1">
      <c r="B85" s="6" t="s">
        <v>14</v>
      </c>
      <c r="C85">
        <f>SUM(D85,L85)</f>
        <v>548</v>
      </c>
      <c r="D85">
        <f>SUM(F85:K85)</f>
        <v>461</v>
      </c>
      <c r="E85">
        <f>SUM(F85:I85)</f>
        <v>103</v>
      </c>
      <c r="F85">
        <v>22</v>
      </c>
      <c r="G85">
        <v>58</v>
      </c>
      <c r="H85">
        <v>1</v>
      </c>
      <c r="I85">
        <v>22</v>
      </c>
      <c r="J85">
        <v>337</v>
      </c>
      <c r="K85">
        <v>21</v>
      </c>
      <c r="L85">
        <v>87</v>
      </c>
    </row>
    <row r="86" s="13" customFormat="1" ht="12.75" customHeight="1" thickBot="1">
      <c r="B86" s="22"/>
    </row>
    <row r="90" spans="1:12" ht="12.75" customHeight="1">
      <c r="A90" t="s">
        <v>25</v>
      </c>
      <c r="B90" s="6" t="s">
        <v>0</v>
      </c>
      <c r="C90">
        <f aca="true" t="shared" si="23" ref="C90:L90">SUM(C91,C92)</f>
        <v>32</v>
      </c>
      <c r="D90">
        <f t="shared" si="23"/>
        <v>32</v>
      </c>
      <c r="E90">
        <f t="shared" si="23"/>
        <v>4</v>
      </c>
      <c r="F90">
        <f t="shared" si="23"/>
        <v>2</v>
      </c>
      <c r="G90">
        <f t="shared" si="23"/>
        <v>1</v>
      </c>
      <c r="H90">
        <f t="shared" si="23"/>
        <v>1</v>
      </c>
      <c r="I90">
        <f t="shared" si="23"/>
        <v>0</v>
      </c>
      <c r="J90">
        <f t="shared" si="23"/>
        <v>28</v>
      </c>
      <c r="K90">
        <f t="shared" si="23"/>
        <v>0</v>
      </c>
      <c r="L90">
        <f t="shared" si="23"/>
        <v>0</v>
      </c>
    </row>
    <row r="91" spans="2:12" ht="12.75" customHeight="1">
      <c r="B91" s="6" t="s">
        <v>13</v>
      </c>
      <c r="C91">
        <f>SUM(D91,L91)</f>
        <v>32</v>
      </c>
      <c r="D91">
        <f>SUM(F91:K91)</f>
        <v>32</v>
      </c>
      <c r="E91">
        <f>SUM(F91:I91)</f>
        <v>4</v>
      </c>
      <c r="F91">
        <f aca="true" t="shared" si="24" ref="F91:L92">SUM(F95)</f>
        <v>2</v>
      </c>
      <c r="G91">
        <f t="shared" si="24"/>
        <v>1</v>
      </c>
      <c r="H91">
        <f t="shared" si="24"/>
        <v>1</v>
      </c>
      <c r="I91">
        <f t="shared" si="24"/>
        <v>0</v>
      </c>
      <c r="J91">
        <f t="shared" si="24"/>
        <v>28</v>
      </c>
      <c r="K91">
        <f t="shared" si="24"/>
        <v>0</v>
      </c>
      <c r="L91">
        <f t="shared" si="24"/>
        <v>0</v>
      </c>
    </row>
    <row r="92" spans="2:12" ht="12.75" customHeight="1">
      <c r="B92" s="6" t="s">
        <v>14</v>
      </c>
      <c r="C92">
        <f>SUM(D92,L92)</f>
        <v>0</v>
      </c>
      <c r="D92">
        <f>SUM(F92:K92)</f>
        <v>0</v>
      </c>
      <c r="E92">
        <f>SUM(F92:I92)</f>
        <v>0</v>
      </c>
      <c r="F92">
        <f t="shared" si="24"/>
        <v>0</v>
      </c>
      <c r="G92">
        <f t="shared" si="24"/>
        <v>0</v>
      </c>
      <c r="H92">
        <f t="shared" si="24"/>
        <v>0</v>
      </c>
      <c r="I92">
        <f t="shared" si="24"/>
        <v>0</v>
      </c>
      <c r="J92">
        <f t="shared" si="24"/>
        <v>0</v>
      </c>
      <c r="K92">
        <f t="shared" si="24"/>
        <v>0</v>
      </c>
      <c r="L92">
        <f t="shared" si="24"/>
        <v>0</v>
      </c>
    </row>
    <row r="94" spans="1:12" ht="12.75" customHeight="1">
      <c r="A94" t="s">
        <v>17</v>
      </c>
      <c r="B94" s="6" t="s">
        <v>0</v>
      </c>
      <c r="C94">
        <f aca="true" t="shared" si="25" ref="C94:L94">SUM(C95,C96)</f>
        <v>32</v>
      </c>
      <c r="D94">
        <f t="shared" si="25"/>
        <v>32</v>
      </c>
      <c r="E94">
        <f t="shared" si="25"/>
        <v>4</v>
      </c>
      <c r="F94">
        <f t="shared" si="25"/>
        <v>2</v>
      </c>
      <c r="G94">
        <f t="shared" si="25"/>
        <v>1</v>
      </c>
      <c r="H94">
        <f t="shared" si="25"/>
        <v>1</v>
      </c>
      <c r="I94">
        <f t="shared" si="25"/>
        <v>0</v>
      </c>
      <c r="J94">
        <f t="shared" si="25"/>
        <v>28</v>
      </c>
      <c r="K94">
        <f t="shared" si="25"/>
        <v>0</v>
      </c>
      <c r="L94">
        <f t="shared" si="25"/>
        <v>0</v>
      </c>
    </row>
    <row r="95" spans="2:12" ht="12.75" customHeight="1">
      <c r="B95" s="6" t="s">
        <v>13</v>
      </c>
      <c r="C95">
        <f>SUM(D95,L95)</f>
        <v>32</v>
      </c>
      <c r="D95">
        <f>SUM(F95:K95)</f>
        <v>32</v>
      </c>
      <c r="E95">
        <f>SUM(F95:I95)</f>
        <v>4</v>
      </c>
      <c r="F95">
        <v>2</v>
      </c>
      <c r="G95">
        <v>1</v>
      </c>
      <c r="H95">
        <v>1</v>
      </c>
      <c r="I95">
        <v>0</v>
      </c>
      <c r="J95">
        <v>28</v>
      </c>
      <c r="K95">
        <v>0</v>
      </c>
      <c r="L95">
        <v>0</v>
      </c>
    </row>
    <row r="96" spans="2:12" s="9" customFormat="1" ht="12.75" customHeight="1">
      <c r="B96" s="23" t="s">
        <v>14</v>
      </c>
      <c r="C96" s="9">
        <f>SUM(D96,L96)</f>
        <v>0</v>
      </c>
      <c r="D96" s="9">
        <f>SUM(F96:K96)</f>
        <v>0</v>
      </c>
      <c r="E96" s="9">
        <f>SUM(F96:I96)</f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="9" customFormat="1" ht="12.75" customHeight="1">
      <c r="B97" s="23"/>
    </row>
    <row r="98" spans="1:12" ht="12.75" customHeight="1">
      <c r="A98" t="s">
        <v>26</v>
      </c>
      <c r="B98" s="6" t="s">
        <v>0</v>
      </c>
      <c r="C98">
        <f aca="true" t="shared" si="26" ref="C98:L98">SUM(C99,C100)</f>
        <v>99</v>
      </c>
      <c r="D98">
        <f t="shared" si="26"/>
        <v>94</v>
      </c>
      <c r="E98">
        <f t="shared" si="26"/>
        <v>25</v>
      </c>
      <c r="F98">
        <f t="shared" si="26"/>
        <v>6</v>
      </c>
      <c r="G98">
        <f t="shared" si="26"/>
        <v>16</v>
      </c>
      <c r="H98">
        <f t="shared" si="26"/>
        <v>0</v>
      </c>
      <c r="I98">
        <f t="shared" si="26"/>
        <v>3</v>
      </c>
      <c r="J98">
        <f t="shared" si="26"/>
        <v>40</v>
      </c>
      <c r="K98">
        <f t="shared" si="26"/>
        <v>29</v>
      </c>
      <c r="L98">
        <f t="shared" si="26"/>
        <v>5</v>
      </c>
    </row>
    <row r="99" spans="2:12" ht="12.75" customHeight="1">
      <c r="B99" s="6" t="s">
        <v>13</v>
      </c>
      <c r="C99">
        <f>SUM(D99,L99)</f>
        <v>37</v>
      </c>
      <c r="D99">
        <f>SUM(F99:K99)</f>
        <v>35</v>
      </c>
      <c r="E99">
        <f>SUM(F99:I99)</f>
        <v>10</v>
      </c>
      <c r="F99">
        <f aca="true" t="shared" si="27" ref="F99:L100">SUM(F103)</f>
        <v>3</v>
      </c>
      <c r="G99">
        <f t="shared" si="27"/>
        <v>6</v>
      </c>
      <c r="H99">
        <f t="shared" si="27"/>
        <v>0</v>
      </c>
      <c r="I99">
        <f t="shared" si="27"/>
        <v>1</v>
      </c>
      <c r="J99">
        <f t="shared" si="27"/>
        <v>15</v>
      </c>
      <c r="K99">
        <f t="shared" si="27"/>
        <v>10</v>
      </c>
      <c r="L99">
        <f t="shared" si="27"/>
        <v>2</v>
      </c>
    </row>
    <row r="100" spans="2:12" ht="12.75" customHeight="1">
      <c r="B100" s="6" t="s">
        <v>14</v>
      </c>
      <c r="C100">
        <f>SUM(D100,L100)</f>
        <v>62</v>
      </c>
      <c r="D100">
        <f>SUM(F100:K100)</f>
        <v>59</v>
      </c>
      <c r="E100">
        <f>SUM(F100:I100)</f>
        <v>15</v>
      </c>
      <c r="F100">
        <f t="shared" si="27"/>
        <v>3</v>
      </c>
      <c r="G100">
        <f t="shared" si="27"/>
        <v>10</v>
      </c>
      <c r="H100">
        <f t="shared" si="27"/>
        <v>0</v>
      </c>
      <c r="I100">
        <f t="shared" si="27"/>
        <v>2</v>
      </c>
      <c r="J100">
        <f t="shared" si="27"/>
        <v>25</v>
      </c>
      <c r="K100">
        <f t="shared" si="27"/>
        <v>19</v>
      </c>
      <c r="L100">
        <f t="shared" si="27"/>
        <v>3</v>
      </c>
    </row>
    <row r="102" spans="1:12" ht="12.75" customHeight="1">
      <c r="A102" t="s">
        <v>27</v>
      </c>
      <c r="B102" s="6" t="s">
        <v>0</v>
      </c>
      <c r="C102">
        <f aca="true" t="shared" si="28" ref="C102:L102">SUM(C103,C104)</f>
        <v>99</v>
      </c>
      <c r="D102">
        <f t="shared" si="28"/>
        <v>94</v>
      </c>
      <c r="E102">
        <f t="shared" si="28"/>
        <v>25</v>
      </c>
      <c r="F102">
        <f t="shared" si="28"/>
        <v>6</v>
      </c>
      <c r="G102">
        <f t="shared" si="28"/>
        <v>16</v>
      </c>
      <c r="H102">
        <f t="shared" si="28"/>
        <v>0</v>
      </c>
      <c r="I102">
        <f t="shared" si="28"/>
        <v>3</v>
      </c>
      <c r="J102">
        <f t="shared" si="28"/>
        <v>40</v>
      </c>
      <c r="K102">
        <f t="shared" si="28"/>
        <v>29</v>
      </c>
      <c r="L102">
        <f t="shared" si="28"/>
        <v>5</v>
      </c>
    </row>
    <row r="103" spans="2:12" ht="12.75" customHeight="1">
      <c r="B103" s="6" t="s">
        <v>13</v>
      </c>
      <c r="C103">
        <f>SUM(D103,L103)</f>
        <v>37</v>
      </c>
      <c r="D103">
        <f>SUM(F103:K103)</f>
        <v>35</v>
      </c>
      <c r="E103">
        <f>SUM(F103:I103)</f>
        <v>10</v>
      </c>
      <c r="F103">
        <v>3</v>
      </c>
      <c r="G103">
        <v>6</v>
      </c>
      <c r="H103">
        <v>0</v>
      </c>
      <c r="I103">
        <v>1</v>
      </c>
      <c r="J103">
        <v>15</v>
      </c>
      <c r="K103">
        <v>10</v>
      </c>
      <c r="L103">
        <v>2</v>
      </c>
    </row>
    <row r="104" spans="2:12" ht="12.75" customHeight="1">
      <c r="B104" s="6" t="s">
        <v>14</v>
      </c>
      <c r="C104">
        <f>SUM(D104,L104)</f>
        <v>62</v>
      </c>
      <c r="D104">
        <f>SUM(F104:K104)</f>
        <v>59</v>
      </c>
      <c r="E104">
        <f>SUM(F104:I104)</f>
        <v>15</v>
      </c>
      <c r="F104">
        <v>3</v>
      </c>
      <c r="G104">
        <v>10</v>
      </c>
      <c r="H104">
        <v>0</v>
      </c>
      <c r="I104">
        <v>2</v>
      </c>
      <c r="J104">
        <v>25</v>
      </c>
      <c r="K104">
        <v>19</v>
      </c>
      <c r="L104">
        <v>3</v>
      </c>
    </row>
    <row r="106" spans="1:12" ht="12.75" customHeight="1">
      <c r="A106" t="s">
        <v>28</v>
      </c>
      <c r="B106" s="6" t="s">
        <v>0</v>
      </c>
      <c r="C106">
        <f aca="true" t="shared" si="29" ref="C106:L106">SUM(C107,C108)</f>
        <v>125</v>
      </c>
      <c r="D106">
        <f t="shared" si="29"/>
        <v>124</v>
      </c>
      <c r="E106">
        <f t="shared" si="29"/>
        <v>27</v>
      </c>
      <c r="F106">
        <f t="shared" si="29"/>
        <v>16</v>
      </c>
      <c r="G106">
        <f t="shared" si="29"/>
        <v>7</v>
      </c>
      <c r="H106">
        <f t="shared" si="29"/>
        <v>0</v>
      </c>
      <c r="I106">
        <f t="shared" si="29"/>
        <v>4</v>
      </c>
      <c r="J106">
        <f t="shared" si="29"/>
        <v>93</v>
      </c>
      <c r="K106">
        <f t="shared" si="29"/>
        <v>4</v>
      </c>
      <c r="L106">
        <f t="shared" si="29"/>
        <v>1</v>
      </c>
    </row>
    <row r="107" spans="2:12" ht="12.75" customHeight="1">
      <c r="B107" s="6" t="s">
        <v>13</v>
      </c>
      <c r="C107">
        <f>SUM(D107,L107)</f>
        <v>97</v>
      </c>
      <c r="D107">
        <f>SUM(F107:K107)</f>
        <v>96</v>
      </c>
      <c r="E107">
        <f>SUM(F107:I107)</f>
        <v>20</v>
      </c>
      <c r="F107">
        <f>SUM(F111)</f>
        <v>11</v>
      </c>
      <c r="G107">
        <f aca="true" t="shared" si="30" ref="F107:L108">SUM(G111)</f>
        <v>6</v>
      </c>
      <c r="H107">
        <f t="shared" si="30"/>
        <v>0</v>
      </c>
      <c r="I107">
        <f t="shared" si="30"/>
        <v>3</v>
      </c>
      <c r="J107">
        <f t="shared" si="30"/>
        <v>72</v>
      </c>
      <c r="K107">
        <f t="shared" si="30"/>
        <v>4</v>
      </c>
      <c r="L107">
        <f t="shared" si="30"/>
        <v>1</v>
      </c>
    </row>
    <row r="108" spans="2:12" ht="12.75" customHeight="1">
      <c r="B108" s="6" t="s">
        <v>14</v>
      </c>
      <c r="C108">
        <f>SUM(D108,L108)</f>
        <v>28</v>
      </c>
      <c r="D108">
        <f>SUM(F108:K108)</f>
        <v>28</v>
      </c>
      <c r="E108">
        <f>SUM(F108:I108)</f>
        <v>7</v>
      </c>
      <c r="F108">
        <f t="shared" si="30"/>
        <v>5</v>
      </c>
      <c r="G108">
        <f t="shared" si="30"/>
        <v>1</v>
      </c>
      <c r="H108">
        <f t="shared" si="30"/>
        <v>0</v>
      </c>
      <c r="I108">
        <f t="shared" si="30"/>
        <v>1</v>
      </c>
      <c r="J108">
        <f t="shared" si="30"/>
        <v>21</v>
      </c>
      <c r="K108">
        <f t="shared" si="30"/>
        <v>0</v>
      </c>
      <c r="L108">
        <f t="shared" si="30"/>
        <v>0</v>
      </c>
    </row>
    <row r="110" spans="1:12" ht="12.75" customHeight="1">
      <c r="A110" t="s">
        <v>17</v>
      </c>
      <c r="B110" s="6" t="s">
        <v>0</v>
      </c>
      <c r="C110">
        <f aca="true" t="shared" si="31" ref="C110:L110">SUM(C111,C112)</f>
        <v>125</v>
      </c>
      <c r="D110">
        <f t="shared" si="31"/>
        <v>124</v>
      </c>
      <c r="E110">
        <f t="shared" si="31"/>
        <v>27</v>
      </c>
      <c r="F110">
        <f t="shared" si="31"/>
        <v>16</v>
      </c>
      <c r="G110">
        <f t="shared" si="31"/>
        <v>7</v>
      </c>
      <c r="H110">
        <f t="shared" si="31"/>
        <v>0</v>
      </c>
      <c r="I110">
        <f t="shared" si="31"/>
        <v>4</v>
      </c>
      <c r="J110">
        <f t="shared" si="31"/>
        <v>93</v>
      </c>
      <c r="K110">
        <f t="shared" si="31"/>
        <v>4</v>
      </c>
      <c r="L110">
        <f t="shared" si="31"/>
        <v>1</v>
      </c>
    </row>
    <row r="111" spans="2:12" ht="12.75" customHeight="1">
      <c r="B111" s="6" t="s">
        <v>13</v>
      </c>
      <c r="C111">
        <f>SUM(D111,L111)</f>
        <v>97</v>
      </c>
      <c r="D111">
        <f>SUM(F111:K111)</f>
        <v>96</v>
      </c>
      <c r="E111">
        <f>SUM(F111:I111)</f>
        <v>20</v>
      </c>
      <c r="F111">
        <v>11</v>
      </c>
      <c r="G111">
        <v>6</v>
      </c>
      <c r="H111">
        <v>0</v>
      </c>
      <c r="I111">
        <v>3</v>
      </c>
      <c r="J111">
        <v>72</v>
      </c>
      <c r="K111">
        <v>4</v>
      </c>
      <c r="L111">
        <v>1</v>
      </c>
    </row>
    <row r="112" spans="2:12" ht="12.75" customHeight="1">
      <c r="B112" s="6" t="s">
        <v>14</v>
      </c>
      <c r="C112">
        <f>SUM(D112,L112)</f>
        <v>28</v>
      </c>
      <c r="D112">
        <f>SUM(F112:K112)</f>
        <v>28</v>
      </c>
      <c r="E112">
        <f>SUM(F112:I112)</f>
        <v>7</v>
      </c>
      <c r="F112">
        <v>5</v>
      </c>
      <c r="G112">
        <v>1</v>
      </c>
      <c r="H112">
        <v>0</v>
      </c>
      <c r="I112">
        <v>1</v>
      </c>
      <c r="J112">
        <v>21</v>
      </c>
      <c r="K112">
        <v>0</v>
      </c>
      <c r="L112">
        <v>0</v>
      </c>
    </row>
    <row r="114" spans="1:12" ht="12.75" customHeight="1">
      <c r="A114" t="s">
        <v>29</v>
      </c>
      <c r="B114" s="6" t="s">
        <v>0</v>
      </c>
      <c r="C114">
        <f aca="true" t="shared" si="32" ref="C114:L114">SUM(C115,C116)</f>
        <v>1228</v>
      </c>
      <c r="D114">
        <f t="shared" si="32"/>
        <v>1072</v>
      </c>
      <c r="E114">
        <f t="shared" si="32"/>
        <v>258</v>
      </c>
      <c r="F114">
        <f t="shared" si="32"/>
        <v>51</v>
      </c>
      <c r="G114">
        <f t="shared" si="32"/>
        <v>163</v>
      </c>
      <c r="H114">
        <f t="shared" si="32"/>
        <v>6</v>
      </c>
      <c r="I114">
        <f t="shared" si="32"/>
        <v>38</v>
      </c>
      <c r="J114">
        <f t="shared" si="32"/>
        <v>761</v>
      </c>
      <c r="K114">
        <f t="shared" si="32"/>
        <v>53</v>
      </c>
      <c r="L114">
        <f t="shared" si="32"/>
        <v>156</v>
      </c>
    </row>
    <row r="115" spans="2:12" ht="12.75" customHeight="1">
      <c r="B115" s="6" t="s">
        <v>13</v>
      </c>
      <c r="C115">
        <f aca="true" t="shared" si="33" ref="C115:L115">SUM(C119,C123,C127)</f>
        <v>282</v>
      </c>
      <c r="D115">
        <f t="shared" si="33"/>
        <v>252</v>
      </c>
      <c r="E115">
        <f t="shared" si="33"/>
        <v>73</v>
      </c>
      <c r="F115">
        <f t="shared" si="33"/>
        <v>21</v>
      </c>
      <c r="G115">
        <f t="shared" si="33"/>
        <v>42</v>
      </c>
      <c r="H115">
        <f t="shared" si="33"/>
        <v>0</v>
      </c>
      <c r="I115">
        <f t="shared" si="33"/>
        <v>10</v>
      </c>
      <c r="J115">
        <f t="shared" si="33"/>
        <v>173</v>
      </c>
      <c r="K115">
        <f t="shared" si="33"/>
        <v>6</v>
      </c>
      <c r="L115">
        <f t="shared" si="33"/>
        <v>30</v>
      </c>
    </row>
    <row r="116" spans="2:12" ht="12.75" customHeight="1">
      <c r="B116" s="6" t="s">
        <v>14</v>
      </c>
      <c r="C116">
        <f aca="true" t="shared" si="34" ref="C116:L116">SUM(C120,C124,C128)</f>
        <v>946</v>
      </c>
      <c r="D116">
        <f t="shared" si="34"/>
        <v>820</v>
      </c>
      <c r="E116">
        <f t="shared" si="34"/>
        <v>185</v>
      </c>
      <c r="F116">
        <f t="shared" si="34"/>
        <v>30</v>
      </c>
      <c r="G116">
        <f t="shared" si="34"/>
        <v>121</v>
      </c>
      <c r="H116">
        <f t="shared" si="34"/>
        <v>6</v>
      </c>
      <c r="I116">
        <f t="shared" si="34"/>
        <v>28</v>
      </c>
      <c r="J116">
        <f t="shared" si="34"/>
        <v>588</v>
      </c>
      <c r="K116">
        <f t="shared" si="34"/>
        <v>47</v>
      </c>
      <c r="L116">
        <f t="shared" si="34"/>
        <v>126</v>
      </c>
    </row>
    <row r="118" spans="1:12" ht="12.75" customHeight="1">
      <c r="A118" t="s">
        <v>17</v>
      </c>
      <c r="B118" s="6" t="s">
        <v>0</v>
      </c>
      <c r="C118">
        <f aca="true" t="shared" si="35" ref="C118:L118">SUM(C119,C120)</f>
        <v>1126</v>
      </c>
      <c r="D118">
        <f t="shared" si="35"/>
        <v>993</v>
      </c>
      <c r="E118">
        <f t="shared" si="35"/>
        <v>241</v>
      </c>
      <c r="F118">
        <f t="shared" si="35"/>
        <v>48</v>
      </c>
      <c r="G118">
        <f t="shared" si="35"/>
        <v>158</v>
      </c>
      <c r="H118">
        <f t="shared" si="35"/>
        <v>5</v>
      </c>
      <c r="I118">
        <f t="shared" si="35"/>
        <v>30</v>
      </c>
      <c r="J118">
        <f t="shared" si="35"/>
        <v>710</v>
      </c>
      <c r="K118">
        <f t="shared" si="35"/>
        <v>42</v>
      </c>
      <c r="L118">
        <f t="shared" si="35"/>
        <v>133</v>
      </c>
    </row>
    <row r="119" spans="2:12" ht="12.75" customHeight="1">
      <c r="B119" s="6" t="s">
        <v>13</v>
      </c>
      <c r="C119">
        <f>SUM(D119,L119)</f>
        <v>259</v>
      </c>
      <c r="D119">
        <f>SUM(F119:K119)</f>
        <v>232</v>
      </c>
      <c r="E119">
        <f>SUM(F119:I119)</f>
        <v>67</v>
      </c>
      <c r="F119">
        <v>19</v>
      </c>
      <c r="G119">
        <v>40</v>
      </c>
      <c r="H119">
        <v>0</v>
      </c>
      <c r="I119">
        <v>8</v>
      </c>
      <c r="J119">
        <v>160</v>
      </c>
      <c r="K119">
        <v>5</v>
      </c>
      <c r="L119">
        <v>27</v>
      </c>
    </row>
    <row r="120" spans="2:12" ht="12.75" customHeight="1">
      <c r="B120" s="6" t="s">
        <v>14</v>
      </c>
      <c r="C120">
        <f>SUM(D120,L120)</f>
        <v>867</v>
      </c>
      <c r="D120">
        <f>SUM(F120:K120)</f>
        <v>761</v>
      </c>
      <c r="E120">
        <f>SUM(F120:I120)</f>
        <v>174</v>
      </c>
      <c r="F120">
        <v>29</v>
      </c>
      <c r="G120">
        <v>118</v>
      </c>
      <c r="H120">
        <v>5</v>
      </c>
      <c r="I120">
        <v>22</v>
      </c>
      <c r="J120">
        <v>550</v>
      </c>
      <c r="K120">
        <v>37</v>
      </c>
      <c r="L120">
        <v>106</v>
      </c>
    </row>
    <row r="122" spans="1:12" ht="12.75" customHeight="1">
      <c r="A122" t="s">
        <v>18</v>
      </c>
      <c r="B122" s="6" t="s">
        <v>0</v>
      </c>
      <c r="C122">
        <f aca="true" t="shared" si="36" ref="C122:L122">SUM(C123,C124)</f>
        <v>101</v>
      </c>
      <c r="D122">
        <f t="shared" si="36"/>
        <v>78</v>
      </c>
      <c r="E122">
        <f t="shared" si="36"/>
        <v>17</v>
      </c>
      <c r="F122">
        <f t="shared" si="36"/>
        <v>3</v>
      </c>
      <c r="G122">
        <f t="shared" si="36"/>
        <v>5</v>
      </c>
      <c r="H122">
        <f t="shared" si="36"/>
        <v>1</v>
      </c>
      <c r="I122">
        <f t="shared" si="36"/>
        <v>8</v>
      </c>
      <c r="J122">
        <f t="shared" si="36"/>
        <v>50</v>
      </c>
      <c r="K122">
        <f t="shared" si="36"/>
        <v>11</v>
      </c>
      <c r="L122">
        <f t="shared" si="36"/>
        <v>23</v>
      </c>
    </row>
    <row r="123" spans="2:12" ht="12.75" customHeight="1">
      <c r="B123" s="6" t="s">
        <v>13</v>
      </c>
      <c r="C123">
        <f>SUM(D123,L123)</f>
        <v>23</v>
      </c>
      <c r="D123">
        <f>SUM(F123:K123)</f>
        <v>20</v>
      </c>
      <c r="E123">
        <f>SUM(F123:I123)</f>
        <v>6</v>
      </c>
      <c r="F123">
        <v>2</v>
      </c>
      <c r="G123">
        <v>2</v>
      </c>
      <c r="H123">
        <v>0</v>
      </c>
      <c r="I123">
        <v>2</v>
      </c>
      <c r="J123">
        <v>13</v>
      </c>
      <c r="K123">
        <v>1</v>
      </c>
      <c r="L123">
        <v>3</v>
      </c>
    </row>
    <row r="124" spans="2:12" ht="12.75" customHeight="1">
      <c r="B124" s="6" t="s">
        <v>14</v>
      </c>
      <c r="C124">
        <f>SUM(D124,L124)</f>
        <v>78</v>
      </c>
      <c r="D124">
        <f>SUM(F124:K124)</f>
        <v>58</v>
      </c>
      <c r="E124">
        <f>SUM(F124:I124)</f>
        <v>11</v>
      </c>
      <c r="F124">
        <v>1</v>
      </c>
      <c r="G124">
        <v>3</v>
      </c>
      <c r="H124">
        <v>1</v>
      </c>
      <c r="I124">
        <v>6</v>
      </c>
      <c r="J124">
        <v>37</v>
      </c>
      <c r="K124">
        <v>10</v>
      </c>
      <c r="L124">
        <v>20</v>
      </c>
    </row>
    <row r="126" spans="1:12" ht="12.75" customHeight="1">
      <c r="A126" t="s">
        <v>20</v>
      </c>
      <c r="B126" s="6" t="s">
        <v>0</v>
      </c>
      <c r="C126">
        <f aca="true" t="shared" si="37" ref="C126:L126">SUM(C127,C128)</f>
        <v>1</v>
      </c>
      <c r="D126">
        <f t="shared" si="37"/>
        <v>1</v>
      </c>
      <c r="E126">
        <f t="shared" si="37"/>
        <v>0</v>
      </c>
      <c r="F126">
        <f t="shared" si="37"/>
        <v>0</v>
      </c>
      <c r="G126">
        <f t="shared" si="37"/>
        <v>0</v>
      </c>
      <c r="H126">
        <f t="shared" si="37"/>
        <v>0</v>
      </c>
      <c r="I126">
        <f t="shared" si="37"/>
        <v>0</v>
      </c>
      <c r="J126">
        <f t="shared" si="37"/>
        <v>1</v>
      </c>
      <c r="K126">
        <f t="shared" si="37"/>
        <v>0</v>
      </c>
      <c r="L126">
        <f t="shared" si="37"/>
        <v>0</v>
      </c>
    </row>
    <row r="127" spans="2:12" ht="12.75" customHeight="1">
      <c r="B127" s="6" t="s">
        <v>13</v>
      </c>
      <c r="C127">
        <f>SUM(D127,L127)</f>
        <v>0</v>
      </c>
      <c r="D127">
        <f>SUM(F127:K127)</f>
        <v>0</v>
      </c>
      <c r="E127">
        <f>SUM(F127:I127)</f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2:12" ht="12.75" customHeight="1">
      <c r="B128" s="6" t="s">
        <v>14</v>
      </c>
      <c r="C128">
        <f>SUM(D128,L128)</f>
        <v>1</v>
      </c>
      <c r="D128">
        <f>SUM(F128:K128)</f>
        <v>1</v>
      </c>
      <c r="E128">
        <f>SUM(F128:I128)</f>
        <v>0</v>
      </c>
      <c r="F128">
        <v>0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0</v>
      </c>
    </row>
    <row r="130" s="13" customFormat="1" ht="12.75" customHeight="1" thickBot="1">
      <c r="B130" s="22"/>
    </row>
    <row r="131" s="9" customFormat="1" ht="12.75" customHeight="1">
      <c r="B131" s="23"/>
    </row>
    <row r="132" s="9" customFormat="1" ht="12.75" customHeight="1">
      <c r="B132" s="23"/>
    </row>
    <row r="133" spans="1:12" ht="12.75" customHeight="1">
      <c r="A133" t="s">
        <v>30</v>
      </c>
      <c r="B133" s="6" t="s">
        <v>0</v>
      </c>
      <c r="C133">
        <f aca="true" t="shared" si="38" ref="C133:L133">SUM(C134,C135)</f>
        <v>207</v>
      </c>
      <c r="D133">
        <f t="shared" si="38"/>
        <v>205</v>
      </c>
      <c r="E133">
        <f t="shared" si="38"/>
        <v>47</v>
      </c>
      <c r="F133">
        <f t="shared" si="38"/>
        <v>28</v>
      </c>
      <c r="G133">
        <f t="shared" si="38"/>
        <v>8</v>
      </c>
      <c r="H133">
        <f t="shared" si="38"/>
        <v>4</v>
      </c>
      <c r="I133">
        <f t="shared" si="38"/>
        <v>7</v>
      </c>
      <c r="J133">
        <f t="shared" si="38"/>
        <v>154</v>
      </c>
      <c r="K133">
        <f t="shared" si="38"/>
        <v>4</v>
      </c>
      <c r="L133">
        <f t="shared" si="38"/>
        <v>2</v>
      </c>
    </row>
    <row r="134" spans="2:12" ht="12.75" customHeight="1">
      <c r="B134" s="6" t="s">
        <v>13</v>
      </c>
      <c r="C134">
        <f>SUM(D134,L134)</f>
        <v>116</v>
      </c>
      <c r="D134">
        <f>SUM(F134:K134)</f>
        <v>116</v>
      </c>
      <c r="E134">
        <f>SUM(F134:I134)</f>
        <v>30</v>
      </c>
      <c r="F134">
        <f aca="true" t="shared" si="39" ref="F134:L135">SUM(F138)</f>
        <v>19</v>
      </c>
      <c r="G134">
        <f t="shared" si="39"/>
        <v>5</v>
      </c>
      <c r="H134">
        <f t="shared" si="39"/>
        <v>3</v>
      </c>
      <c r="I134">
        <f t="shared" si="39"/>
        <v>3</v>
      </c>
      <c r="J134">
        <f t="shared" si="39"/>
        <v>85</v>
      </c>
      <c r="K134">
        <f t="shared" si="39"/>
        <v>1</v>
      </c>
      <c r="L134">
        <f t="shared" si="39"/>
        <v>0</v>
      </c>
    </row>
    <row r="135" spans="2:12" ht="12.75" customHeight="1">
      <c r="B135" s="6" t="s">
        <v>14</v>
      </c>
      <c r="C135">
        <f>SUM(D135,L135)</f>
        <v>91</v>
      </c>
      <c r="D135">
        <f>SUM(F135:K135)</f>
        <v>89</v>
      </c>
      <c r="E135">
        <f>SUM(F135:I135)</f>
        <v>17</v>
      </c>
      <c r="F135">
        <f t="shared" si="39"/>
        <v>9</v>
      </c>
      <c r="G135">
        <f t="shared" si="39"/>
        <v>3</v>
      </c>
      <c r="H135">
        <f t="shared" si="39"/>
        <v>1</v>
      </c>
      <c r="I135">
        <f t="shared" si="39"/>
        <v>4</v>
      </c>
      <c r="J135">
        <f t="shared" si="39"/>
        <v>69</v>
      </c>
      <c r="K135">
        <f t="shared" si="39"/>
        <v>3</v>
      </c>
      <c r="L135">
        <f t="shared" si="39"/>
        <v>2</v>
      </c>
    </row>
    <row r="137" spans="1:12" ht="12.75" customHeight="1">
      <c r="A137" t="s">
        <v>17</v>
      </c>
      <c r="B137" s="6" t="s">
        <v>0</v>
      </c>
      <c r="C137">
        <f aca="true" t="shared" si="40" ref="C137:L137">SUM(C138,C139)</f>
        <v>207</v>
      </c>
      <c r="D137">
        <f t="shared" si="40"/>
        <v>205</v>
      </c>
      <c r="E137">
        <f t="shared" si="40"/>
        <v>47</v>
      </c>
      <c r="F137">
        <f t="shared" si="40"/>
        <v>28</v>
      </c>
      <c r="G137">
        <f t="shared" si="40"/>
        <v>8</v>
      </c>
      <c r="H137">
        <f t="shared" si="40"/>
        <v>4</v>
      </c>
      <c r="I137">
        <f t="shared" si="40"/>
        <v>7</v>
      </c>
      <c r="J137">
        <f t="shared" si="40"/>
        <v>154</v>
      </c>
      <c r="K137">
        <f t="shared" si="40"/>
        <v>4</v>
      </c>
      <c r="L137">
        <f t="shared" si="40"/>
        <v>2</v>
      </c>
    </row>
    <row r="138" spans="2:12" ht="12.75" customHeight="1">
      <c r="B138" s="6" t="s">
        <v>13</v>
      </c>
      <c r="C138">
        <f>SUM(D138,L138)</f>
        <v>116</v>
      </c>
      <c r="D138">
        <f>SUM(F138:K138)</f>
        <v>116</v>
      </c>
      <c r="E138">
        <f>SUM(F138:I138)</f>
        <v>30</v>
      </c>
      <c r="F138">
        <v>19</v>
      </c>
      <c r="G138">
        <v>5</v>
      </c>
      <c r="H138">
        <v>3</v>
      </c>
      <c r="I138">
        <v>3</v>
      </c>
      <c r="J138">
        <v>85</v>
      </c>
      <c r="K138">
        <v>1</v>
      </c>
      <c r="L138">
        <v>0</v>
      </c>
    </row>
    <row r="139" spans="2:12" ht="12.75" customHeight="1">
      <c r="B139" s="6" t="s">
        <v>14</v>
      </c>
      <c r="C139">
        <f>SUM(D139,L139)</f>
        <v>91</v>
      </c>
      <c r="D139">
        <f>SUM(F139:K139)</f>
        <v>89</v>
      </c>
      <c r="E139">
        <f>SUM(F139:I139)</f>
        <v>17</v>
      </c>
      <c r="F139">
        <v>9</v>
      </c>
      <c r="G139">
        <v>3</v>
      </c>
      <c r="H139">
        <v>1</v>
      </c>
      <c r="I139">
        <v>4</v>
      </c>
      <c r="J139">
        <v>69</v>
      </c>
      <c r="K139">
        <v>3</v>
      </c>
      <c r="L139">
        <v>2</v>
      </c>
    </row>
    <row r="141" spans="1:12" ht="12.75" customHeight="1">
      <c r="A141" t="s">
        <v>31</v>
      </c>
      <c r="B141" s="6" t="s">
        <v>0</v>
      </c>
      <c r="C141">
        <f aca="true" t="shared" si="41" ref="C141:L141">SUM(C142,C143)</f>
        <v>398</v>
      </c>
      <c r="D141">
        <f t="shared" si="41"/>
        <v>352</v>
      </c>
      <c r="E141">
        <f t="shared" si="41"/>
        <v>65</v>
      </c>
      <c r="F141">
        <f t="shared" si="41"/>
        <v>17</v>
      </c>
      <c r="G141">
        <f t="shared" si="41"/>
        <v>32</v>
      </c>
      <c r="H141">
        <f t="shared" si="41"/>
        <v>7</v>
      </c>
      <c r="I141">
        <f t="shared" si="41"/>
        <v>9</v>
      </c>
      <c r="J141">
        <f t="shared" si="41"/>
        <v>193</v>
      </c>
      <c r="K141">
        <f t="shared" si="41"/>
        <v>94</v>
      </c>
      <c r="L141">
        <f t="shared" si="41"/>
        <v>46</v>
      </c>
    </row>
    <row r="142" spans="2:12" ht="12.75" customHeight="1">
      <c r="B142" s="6" t="s">
        <v>13</v>
      </c>
      <c r="C142">
        <f>SUM(D142,L142)</f>
        <v>162</v>
      </c>
      <c r="D142">
        <f>SUM(F142:K142)</f>
        <v>145</v>
      </c>
      <c r="E142">
        <f>SUM(F142:I142)</f>
        <v>37</v>
      </c>
      <c r="F142">
        <f aca="true" t="shared" si="42" ref="F142:L142">SUM(F146,F154)</f>
        <v>12</v>
      </c>
      <c r="G142">
        <f t="shared" si="42"/>
        <v>14</v>
      </c>
      <c r="H142">
        <f t="shared" si="42"/>
        <v>6</v>
      </c>
      <c r="I142">
        <f t="shared" si="42"/>
        <v>5</v>
      </c>
      <c r="J142">
        <f t="shared" si="42"/>
        <v>82</v>
      </c>
      <c r="K142">
        <f t="shared" si="42"/>
        <v>26</v>
      </c>
      <c r="L142">
        <f t="shared" si="42"/>
        <v>17</v>
      </c>
    </row>
    <row r="143" spans="2:12" ht="12.75" customHeight="1">
      <c r="B143" s="6" t="s">
        <v>14</v>
      </c>
      <c r="C143">
        <f>SUM(D143,L143)</f>
        <v>236</v>
      </c>
      <c r="D143">
        <f>SUM(F143:K143)</f>
        <v>207</v>
      </c>
      <c r="E143">
        <f>SUM(F143:I143)</f>
        <v>28</v>
      </c>
      <c r="F143">
        <f aca="true" t="shared" si="43" ref="F143:L143">SUM(F147,F155)</f>
        <v>5</v>
      </c>
      <c r="G143">
        <f t="shared" si="43"/>
        <v>18</v>
      </c>
      <c r="H143">
        <f t="shared" si="43"/>
        <v>1</v>
      </c>
      <c r="I143">
        <f t="shared" si="43"/>
        <v>4</v>
      </c>
      <c r="J143">
        <f t="shared" si="43"/>
        <v>111</v>
      </c>
      <c r="K143">
        <f t="shared" si="43"/>
        <v>68</v>
      </c>
      <c r="L143">
        <f t="shared" si="43"/>
        <v>29</v>
      </c>
    </row>
    <row r="145" spans="1:12" ht="12.75" customHeight="1">
      <c r="A145" t="s">
        <v>18</v>
      </c>
      <c r="B145" s="6" t="s">
        <v>0</v>
      </c>
      <c r="C145">
        <f aca="true" t="shared" si="44" ref="C145:L145">SUM(C146,C147)</f>
        <v>47</v>
      </c>
      <c r="D145">
        <f t="shared" si="44"/>
        <v>1</v>
      </c>
      <c r="E145">
        <f t="shared" si="44"/>
        <v>0</v>
      </c>
      <c r="F145">
        <f t="shared" si="44"/>
        <v>0</v>
      </c>
      <c r="G145">
        <f t="shared" si="44"/>
        <v>0</v>
      </c>
      <c r="H145">
        <f t="shared" si="44"/>
        <v>0</v>
      </c>
      <c r="I145">
        <f t="shared" si="44"/>
        <v>0</v>
      </c>
      <c r="J145">
        <f t="shared" si="44"/>
        <v>0</v>
      </c>
      <c r="K145">
        <f t="shared" si="44"/>
        <v>1</v>
      </c>
      <c r="L145">
        <f t="shared" si="44"/>
        <v>46</v>
      </c>
    </row>
    <row r="146" spans="2:12" ht="12.75" customHeight="1">
      <c r="B146" s="6" t="s">
        <v>13</v>
      </c>
      <c r="C146">
        <f>SUM(D146,L146)</f>
        <v>17</v>
      </c>
      <c r="D146">
        <f>SUM(F146:K146)</f>
        <v>0</v>
      </c>
      <c r="E146">
        <f>SUM(F146:I146)</f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17</v>
      </c>
    </row>
    <row r="147" spans="2:12" ht="12.75" customHeight="1">
      <c r="B147" s="6" t="s">
        <v>14</v>
      </c>
      <c r="C147">
        <f>SUM(D147,L147)</f>
        <v>30</v>
      </c>
      <c r="D147">
        <f>SUM(F147:K147)</f>
        <v>1</v>
      </c>
      <c r="E147">
        <f>SUM(F147:I147)</f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29</v>
      </c>
    </row>
    <row r="149" spans="1:12" ht="12.75" customHeight="1">
      <c r="A149" t="s">
        <v>20</v>
      </c>
      <c r="B149" s="6" t="s">
        <v>0</v>
      </c>
      <c r="C149">
        <f aca="true" t="shared" si="45" ref="C149:L149">SUM(C150,C151)</f>
        <v>4</v>
      </c>
      <c r="D149">
        <f t="shared" si="45"/>
        <v>0</v>
      </c>
      <c r="E149">
        <f t="shared" si="45"/>
        <v>0</v>
      </c>
      <c r="F149">
        <f t="shared" si="45"/>
        <v>0</v>
      </c>
      <c r="G149">
        <f t="shared" si="45"/>
        <v>0</v>
      </c>
      <c r="H149">
        <f t="shared" si="45"/>
        <v>0</v>
      </c>
      <c r="I149">
        <f t="shared" si="45"/>
        <v>0</v>
      </c>
      <c r="J149">
        <f t="shared" si="45"/>
        <v>0</v>
      </c>
      <c r="K149">
        <f t="shared" si="45"/>
        <v>0</v>
      </c>
      <c r="L149">
        <f t="shared" si="45"/>
        <v>4</v>
      </c>
    </row>
    <row r="150" spans="2:12" ht="12.75" customHeight="1">
      <c r="B150" s="6" t="s">
        <v>13</v>
      </c>
      <c r="C150">
        <f>SUM(D150,L150)</f>
        <v>2</v>
      </c>
      <c r="D150">
        <f>SUM(F150:K150)</f>
        <v>0</v>
      </c>
      <c r="E150">
        <f>SUM(F150:I150)</f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2</v>
      </c>
    </row>
    <row r="151" spans="2:12" ht="12.75" customHeight="1">
      <c r="B151" s="6" t="s">
        <v>14</v>
      </c>
      <c r="C151">
        <f>SUM(D151,L151)</f>
        <v>2</v>
      </c>
      <c r="D151">
        <f>SUM(F151:K151)</f>
        <v>0</v>
      </c>
      <c r="E151">
        <f>SUM(F151:I151)</f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2</v>
      </c>
    </row>
    <row r="153" spans="1:12" ht="12.75" customHeight="1">
      <c r="A153" t="s">
        <v>27</v>
      </c>
      <c r="B153" s="6" t="s">
        <v>0</v>
      </c>
      <c r="C153">
        <f aca="true" t="shared" si="46" ref="C153:L153">SUM(C154,C155)</f>
        <v>351</v>
      </c>
      <c r="D153">
        <f t="shared" si="46"/>
        <v>351</v>
      </c>
      <c r="E153">
        <f t="shared" si="46"/>
        <v>65</v>
      </c>
      <c r="F153">
        <f t="shared" si="46"/>
        <v>17</v>
      </c>
      <c r="G153">
        <f t="shared" si="46"/>
        <v>32</v>
      </c>
      <c r="H153">
        <f t="shared" si="46"/>
        <v>7</v>
      </c>
      <c r="I153">
        <f t="shared" si="46"/>
        <v>9</v>
      </c>
      <c r="J153">
        <f t="shared" si="46"/>
        <v>193</v>
      </c>
      <c r="K153">
        <f t="shared" si="46"/>
        <v>93</v>
      </c>
      <c r="L153">
        <f t="shared" si="46"/>
        <v>0</v>
      </c>
    </row>
    <row r="154" spans="2:12" ht="12.75" customHeight="1">
      <c r="B154" s="6" t="s">
        <v>13</v>
      </c>
      <c r="C154">
        <f>SUM(D154,L154)</f>
        <v>145</v>
      </c>
      <c r="D154">
        <f>SUM(F154:K154)</f>
        <v>145</v>
      </c>
      <c r="E154">
        <f>SUM(F154:I154)</f>
        <v>37</v>
      </c>
      <c r="F154">
        <v>12</v>
      </c>
      <c r="G154">
        <v>14</v>
      </c>
      <c r="H154">
        <v>6</v>
      </c>
      <c r="I154">
        <v>5</v>
      </c>
      <c r="J154">
        <v>82</v>
      </c>
      <c r="K154">
        <v>26</v>
      </c>
      <c r="L154">
        <v>0</v>
      </c>
    </row>
    <row r="155" spans="2:12" ht="12.75" customHeight="1">
      <c r="B155" s="6" t="s">
        <v>14</v>
      </c>
      <c r="C155">
        <f>SUM(D155,L155)</f>
        <v>206</v>
      </c>
      <c r="D155">
        <f>SUM(F155:K155)</f>
        <v>206</v>
      </c>
      <c r="E155">
        <f>SUM(F155:I155)</f>
        <v>28</v>
      </c>
      <c r="F155">
        <v>5</v>
      </c>
      <c r="G155">
        <v>18</v>
      </c>
      <c r="H155">
        <v>1</v>
      </c>
      <c r="I155">
        <v>4</v>
      </c>
      <c r="J155">
        <v>111</v>
      </c>
      <c r="K155">
        <v>67</v>
      </c>
      <c r="L155">
        <v>0</v>
      </c>
    </row>
    <row r="157" spans="1:12" ht="12.75" customHeight="1">
      <c r="A157" t="s">
        <v>32</v>
      </c>
      <c r="B157" s="6" t="s">
        <v>0</v>
      </c>
      <c r="C157">
        <f aca="true" t="shared" si="47" ref="C157:L157">SUM(C158,C159)</f>
        <v>3419</v>
      </c>
      <c r="D157">
        <f t="shared" si="47"/>
        <v>3285</v>
      </c>
      <c r="E157">
        <f t="shared" si="47"/>
        <v>828</v>
      </c>
      <c r="F157">
        <f t="shared" si="47"/>
        <v>237</v>
      </c>
      <c r="G157">
        <f t="shared" si="47"/>
        <v>438</v>
      </c>
      <c r="H157">
        <f t="shared" si="47"/>
        <v>21</v>
      </c>
      <c r="I157">
        <f t="shared" si="47"/>
        <v>132</v>
      </c>
      <c r="J157">
        <f t="shared" si="47"/>
        <v>2340</v>
      </c>
      <c r="K157">
        <f t="shared" si="47"/>
        <v>117</v>
      </c>
      <c r="L157">
        <f t="shared" si="47"/>
        <v>134</v>
      </c>
    </row>
    <row r="158" spans="2:12" ht="12.75" customHeight="1">
      <c r="B158" s="6" t="s">
        <v>13</v>
      </c>
      <c r="C158">
        <f>SUM(D158,L158)</f>
        <v>1932</v>
      </c>
      <c r="D158">
        <f>SUM(F158:K158)</f>
        <v>1866</v>
      </c>
      <c r="E158">
        <f>SUM(F158:I158)</f>
        <v>488</v>
      </c>
      <c r="F158">
        <f aca="true" t="shared" si="48" ref="F158:L159">SUM(F162)</f>
        <v>172</v>
      </c>
      <c r="G158">
        <f t="shared" si="48"/>
        <v>234</v>
      </c>
      <c r="H158">
        <f t="shared" si="48"/>
        <v>14</v>
      </c>
      <c r="I158">
        <f t="shared" si="48"/>
        <v>68</v>
      </c>
      <c r="J158">
        <f t="shared" si="48"/>
        <v>1324</v>
      </c>
      <c r="K158">
        <f t="shared" si="48"/>
        <v>54</v>
      </c>
      <c r="L158">
        <f t="shared" si="48"/>
        <v>66</v>
      </c>
    </row>
    <row r="159" spans="2:12" ht="12.75" customHeight="1">
      <c r="B159" s="6" t="s">
        <v>14</v>
      </c>
      <c r="C159">
        <f>SUM(D159,L159)</f>
        <v>1487</v>
      </c>
      <c r="D159">
        <f>SUM(F159:K159)</f>
        <v>1419</v>
      </c>
      <c r="E159">
        <f>SUM(F159:I159)</f>
        <v>340</v>
      </c>
      <c r="F159">
        <f t="shared" si="48"/>
        <v>65</v>
      </c>
      <c r="G159">
        <f t="shared" si="48"/>
        <v>204</v>
      </c>
      <c r="H159">
        <f t="shared" si="48"/>
        <v>7</v>
      </c>
      <c r="I159">
        <f t="shared" si="48"/>
        <v>64</v>
      </c>
      <c r="J159">
        <f t="shared" si="48"/>
        <v>1016</v>
      </c>
      <c r="K159">
        <f t="shared" si="48"/>
        <v>63</v>
      </c>
      <c r="L159">
        <f t="shared" si="48"/>
        <v>68</v>
      </c>
    </row>
    <row r="161" spans="1:12" ht="12.75" customHeight="1">
      <c r="A161" t="s">
        <v>17</v>
      </c>
      <c r="B161" s="6" t="s">
        <v>0</v>
      </c>
      <c r="C161">
        <f aca="true" t="shared" si="49" ref="C161:L161">SUM(C162,C163)</f>
        <v>3419</v>
      </c>
      <c r="D161">
        <f t="shared" si="49"/>
        <v>3285</v>
      </c>
      <c r="E161">
        <f t="shared" si="49"/>
        <v>828</v>
      </c>
      <c r="F161">
        <f t="shared" si="49"/>
        <v>237</v>
      </c>
      <c r="G161">
        <f t="shared" si="49"/>
        <v>438</v>
      </c>
      <c r="H161">
        <f t="shared" si="49"/>
        <v>21</v>
      </c>
      <c r="I161">
        <f t="shared" si="49"/>
        <v>132</v>
      </c>
      <c r="J161">
        <f t="shared" si="49"/>
        <v>2340</v>
      </c>
      <c r="K161">
        <f t="shared" si="49"/>
        <v>117</v>
      </c>
      <c r="L161">
        <f t="shared" si="49"/>
        <v>134</v>
      </c>
    </row>
    <row r="162" spans="2:12" ht="12.75" customHeight="1">
      <c r="B162" s="6" t="s">
        <v>13</v>
      </c>
      <c r="C162">
        <f>SUM(D162,L162)</f>
        <v>1932</v>
      </c>
      <c r="D162">
        <f>SUM(F162:K162)</f>
        <v>1866</v>
      </c>
      <c r="E162">
        <f>SUM(F162:I162)</f>
        <v>488</v>
      </c>
      <c r="F162">
        <v>172</v>
      </c>
      <c r="G162">
        <v>234</v>
      </c>
      <c r="H162">
        <v>14</v>
      </c>
      <c r="I162">
        <v>68</v>
      </c>
      <c r="J162">
        <v>1324</v>
      </c>
      <c r="K162">
        <v>54</v>
      </c>
      <c r="L162">
        <v>66</v>
      </c>
    </row>
    <row r="163" spans="2:12" ht="12.75" customHeight="1">
      <c r="B163" s="6" t="s">
        <v>14</v>
      </c>
      <c r="C163">
        <f>SUM(D163,L163)</f>
        <v>1487</v>
      </c>
      <c r="D163">
        <f>SUM(F163:K163)</f>
        <v>1419</v>
      </c>
      <c r="E163">
        <f>SUM(F163:I163)</f>
        <v>340</v>
      </c>
      <c r="F163">
        <v>65</v>
      </c>
      <c r="G163">
        <v>204</v>
      </c>
      <c r="H163">
        <v>7</v>
      </c>
      <c r="I163">
        <v>64</v>
      </c>
      <c r="J163">
        <v>1016</v>
      </c>
      <c r="K163">
        <v>63</v>
      </c>
      <c r="L163">
        <v>68</v>
      </c>
    </row>
    <row r="164" ht="12.75" customHeight="1">
      <c r="K164">
        <v>1</v>
      </c>
    </row>
    <row r="165" spans="1:12" ht="12.75" customHeight="1">
      <c r="A165" t="s">
        <v>33</v>
      </c>
      <c r="B165" s="6" t="s">
        <v>0</v>
      </c>
      <c r="C165">
        <f aca="true" t="shared" si="50" ref="C165:L165">SUM(C166,C167)</f>
        <v>124</v>
      </c>
      <c r="D165">
        <f t="shared" si="50"/>
        <v>123</v>
      </c>
      <c r="E165">
        <f t="shared" si="50"/>
        <v>21</v>
      </c>
      <c r="F165">
        <f t="shared" si="50"/>
        <v>7</v>
      </c>
      <c r="G165">
        <f t="shared" si="50"/>
        <v>9</v>
      </c>
      <c r="H165">
        <f t="shared" si="50"/>
        <v>0</v>
      </c>
      <c r="I165">
        <f t="shared" si="50"/>
        <v>5</v>
      </c>
      <c r="J165">
        <f t="shared" si="50"/>
        <v>99</v>
      </c>
      <c r="K165">
        <f t="shared" si="50"/>
        <v>3</v>
      </c>
      <c r="L165">
        <f t="shared" si="50"/>
        <v>1</v>
      </c>
    </row>
    <row r="166" spans="2:12" ht="12.75" customHeight="1">
      <c r="B166" s="6" t="s">
        <v>13</v>
      </c>
      <c r="C166">
        <f>SUM(D166,L166)</f>
        <v>75</v>
      </c>
      <c r="D166">
        <f>SUM(F166:K166)</f>
        <v>74</v>
      </c>
      <c r="E166">
        <f>SUM(F166:I166)</f>
        <v>14</v>
      </c>
      <c r="F166">
        <f aca="true" t="shared" si="51" ref="F166:L167">SUM(F170)</f>
        <v>6</v>
      </c>
      <c r="G166">
        <f t="shared" si="51"/>
        <v>5</v>
      </c>
      <c r="H166">
        <f t="shared" si="51"/>
        <v>0</v>
      </c>
      <c r="I166">
        <f t="shared" si="51"/>
        <v>3</v>
      </c>
      <c r="J166">
        <f t="shared" si="51"/>
        <v>58</v>
      </c>
      <c r="K166">
        <f t="shared" si="51"/>
        <v>2</v>
      </c>
      <c r="L166">
        <f t="shared" si="51"/>
        <v>1</v>
      </c>
    </row>
    <row r="167" spans="2:12" ht="12.75" customHeight="1">
      <c r="B167" s="6" t="s">
        <v>14</v>
      </c>
      <c r="C167">
        <f>SUM(D167,L167)</f>
        <v>49</v>
      </c>
      <c r="D167">
        <f>SUM(F167:K167)</f>
        <v>49</v>
      </c>
      <c r="E167">
        <f>SUM(F167:I167)</f>
        <v>7</v>
      </c>
      <c r="F167">
        <f t="shared" si="51"/>
        <v>1</v>
      </c>
      <c r="G167">
        <f t="shared" si="51"/>
        <v>4</v>
      </c>
      <c r="H167">
        <f t="shared" si="51"/>
        <v>0</v>
      </c>
      <c r="I167">
        <f t="shared" si="51"/>
        <v>2</v>
      </c>
      <c r="J167">
        <f t="shared" si="51"/>
        <v>41</v>
      </c>
      <c r="K167">
        <f t="shared" si="51"/>
        <v>1</v>
      </c>
      <c r="L167">
        <f t="shared" si="51"/>
        <v>0</v>
      </c>
    </row>
    <row r="169" spans="1:12" ht="12.75" customHeight="1">
      <c r="A169" t="s">
        <v>17</v>
      </c>
      <c r="B169" s="6" t="s">
        <v>0</v>
      </c>
      <c r="C169">
        <f aca="true" t="shared" si="52" ref="C169:L169">SUM(C170,C171)</f>
        <v>124</v>
      </c>
      <c r="D169">
        <f t="shared" si="52"/>
        <v>123</v>
      </c>
      <c r="E169">
        <f t="shared" si="52"/>
        <v>21</v>
      </c>
      <c r="F169">
        <f t="shared" si="52"/>
        <v>7</v>
      </c>
      <c r="G169">
        <f t="shared" si="52"/>
        <v>9</v>
      </c>
      <c r="H169">
        <f t="shared" si="52"/>
        <v>0</v>
      </c>
      <c r="I169">
        <f t="shared" si="52"/>
        <v>5</v>
      </c>
      <c r="J169">
        <f t="shared" si="52"/>
        <v>99</v>
      </c>
      <c r="K169">
        <f t="shared" si="52"/>
        <v>3</v>
      </c>
      <c r="L169">
        <f t="shared" si="52"/>
        <v>1</v>
      </c>
    </row>
    <row r="170" spans="2:12" ht="12.75" customHeight="1">
      <c r="B170" s="6" t="s">
        <v>13</v>
      </c>
      <c r="C170">
        <f>SUM(D170,L170)</f>
        <v>75</v>
      </c>
      <c r="D170">
        <f>SUM(F170:K170)</f>
        <v>74</v>
      </c>
      <c r="E170">
        <f>SUM(F170:I170)</f>
        <v>14</v>
      </c>
      <c r="F170">
        <v>6</v>
      </c>
      <c r="G170">
        <v>5</v>
      </c>
      <c r="H170">
        <v>0</v>
      </c>
      <c r="I170">
        <v>3</v>
      </c>
      <c r="J170">
        <v>58</v>
      </c>
      <c r="K170">
        <v>2</v>
      </c>
      <c r="L170">
        <v>1</v>
      </c>
    </row>
    <row r="171" spans="2:12" ht="12.75" customHeight="1">
      <c r="B171" s="6" t="s">
        <v>14</v>
      </c>
      <c r="C171">
        <f>SUM(D171,L171)</f>
        <v>49</v>
      </c>
      <c r="D171">
        <f>SUM(F171:K171)</f>
        <v>49</v>
      </c>
      <c r="E171">
        <f>SUM(F171:I171)</f>
        <v>7</v>
      </c>
      <c r="F171">
        <v>1</v>
      </c>
      <c r="G171">
        <v>4</v>
      </c>
      <c r="H171">
        <v>0</v>
      </c>
      <c r="I171">
        <v>2</v>
      </c>
      <c r="J171">
        <v>41</v>
      </c>
      <c r="K171">
        <v>1</v>
      </c>
      <c r="L171">
        <v>0</v>
      </c>
    </row>
    <row r="172" s="13" customFormat="1" ht="12.75" customHeight="1" thickBot="1">
      <c r="B172" s="22"/>
    </row>
    <row r="177" spans="1:12" ht="12.75" customHeight="1">
      <c r="A177" t="s">
        <v>34</v>
      </c>
      <c r="B177" s="6" t="s">
        <v>0</v>
      </c>
      <c r="C177">
        <f aca="true" t="shared" si="53" ref="C177:L177">SUM(C178,C179)</f>
        <v>154</v>
      </c>
      <c r="D177">
        <f t="shared" si="53"/>
        <v>153</v>
      </c>
      <c r="E177">
        <f t="shared" si="53"/>
        <v>51</v>
      </c>
      <c r="F177">
        <f t="shared" si="53"/>
        <v>8</v>
      </c>
      <c r="G177">
        <f t="shared" si="53"/>
        <v>35</v>
      </c>
      <c r="H177">
        <f t="shared" si="53"/>
        <v>2</v>
      </c>
      <c r="I177">
        <f t="shared" si="53"/>
        <v>6</v>
      </c>
      <c r="J177">
        <f t="shared" si="53"/>
        <v>88</v>
      </c>
      <c r="K177">
        <f t="shared" si="53"/>
        <v>14</v>
      </c>
      <c r="L177">
        <f t="shared" si="53"/>
        <v>1</v>
      </c>
    </row>
    <row r="178" spans="2:12" ht="12.75" customHeight="1">
      <c r="B178" s="6" t="s">
        <v>13</v>
      </c>
      <c r="C178">
        <f>SUM(D178,L178)</f>
        <v>70</v>
      </c>
      <c r="D178">
        <f>SUM(F178:K178)</f>
        <v>70</v>
      </c>
      <c r="E178">
        <f>SUM(F178:I178)</f>
        <v>25</v>
      </c>
      <c r="F178">
        <f aca="true" t="shared" si="54" ref="F178:L179">SUM(F182)</f>
        <v>6</v>
      </c>
      <c r="G178">
        <f t="shared" si="54"/>
        <v>16</v>
      </c>
      <c r="H178">
        <f t="shared" si="54"/>
        <v>0</v>
      </c>
      <c r="I178">
        <f t="shared" si="54"/>
        <v>3</v>
      </c>
      <c r="J178">
        <f t="shared" si="54"/>
        <v>39</v>
      </c>
      <c r="K178">
        <f t="shared" si="54"/>
        <v>6</v>
      </c>
      <c r="L178">
        <f t="shared" si="54"/>
        <v>0</v>
      </c>
    </row>
    <row r="179" spans="2:12" ht="12.75" customHeight="1">
      <c r="B179" s="6" t="s">
        <v>14</v>
      </c>
      <c r="C179">
        <f>SUM(D179,L179)</f>
        <v>84</v>
      </c>
      <c r="D179">
        <f>SUM(F179:K179)</f>
        <v>83</v>
      </c>
      <c r="E179">
        <f>SUM(F179:I179)</f>
        <v>26</v>
      </c>
      <c r="F179">
        <f t="shared" si="54"/>
        <v>2</v>
      </c>
      <c r="G179">
        <f t="shared" si="54"/>
        <v>19</v>
      </c>
      <c r="H179">
        <f t="shared" si="54"/>
        <v>2</v>
      </c>
      <c r="I179">
        <f t="shared" si="54"/>
        <v>3</v>
      </c>
      <c r="J179">
        <f t="shared" si="54"/>
        <v>49</v>
      </c>
      <c r="K179">
        <f t="shared" si="54"/>
        <v>8</v>
      </c>
      <c r="L179">
        <f t="shared" si="54"/>
        <v>1</v>
      </c>
    </row>
    <row r="181" spans="1:12" ht="12.75" customHeight="1">
      <c r="A181" t="s">
        <v>27</v>
      </c>
      <c r="B181" s="6" t="s">
        <v>0</v>
      </c>
      <c r="C181">
        <f aca="true" t="shared" si="55" ref="C181:L181">SUM(C182,C183)</f>
        <v>154</v>
      </c>
      <c r="D181">
        <f t="shared" si="55"/>
        <v>153</v>
      </c>
      <c r="E181">
        <f t="shared" si="55"/>
        <v>51</v>
      </c>
      <c r="F181">
        <f t="shared" si="55"/>
        <v>8</v>
      </c>
      <c r="G181">
        <f t="shared" si="55"/>
        <v>35</v>
      </c>
      <c r="H181">
        <f t="shared" si="55"/>
        <v>2</v>
      </c>
      <c r="I181">
        <f t="shared" si="55"/>
        <v>6</v>
      </c>
      <c r="J181">
        <f t="shared" si="55"/>
        <v>88</v>
      </c>
      <c r="K181">
        <f t="shared" si="55"/>
        <v>14</v>
      </c>
      <c r="L181">
        <f t="shared" si="55"/>
        <v>1</v>
      </c>
    </row>
    <row r="182" spans="2:12" ht="12.75" customHeight="1">
      <c r="B182" s="6" t="s">
        <v>13</v>
      </c>
      <c r="C182">
        <f>SUM(D182,L182)</f>
        <v>70</v>
      </c>
      <c r="D182">
        <f>SUM(F182:K182)</f>
        <v>70</v>
      </c>
      <c r="E182">
        <f>SUM(F182:I182)</f>
        <v>25</v>
      </c>
      <c r="F182">
        <v>6</v>
      </c>
      <c r="G182">
        <v>16</v>
      </c>
      <c r="H182">
        <v>0</v>
      </c>
      <c r="I182">
        <v>3</v>
      </c>
      <c r="J182">
        <v>39</v>
      </c>
      <c r="K182">
        <v>6</v>
      </c>
      <c r="L182">
        <v>0</v>
      </c>
    </row>
    <row r="183" spans="2:12" ht="12.75" customHeight="1">
      <c r="B183" s="6" t="s">
        <v>14</v>
      </c>
      <c r="C183">
        <f>SUM(D183,L183)</f>
        <v>84</v>
      </c>
      <c r="D183">
        <f>SUM(F183:K183)</f>
        <v>83</v>
      </c>
      <c r="E183">
        <f>SUM(F183:I183)</f>
        <v>26</v>
      </c>
      <c r="F183">
        <v>2</v>
      </c>
      <c r="G183">
        <v>19</v>
      </c>
      <c r="H183">
        <v>2</v>
      </c>
      <c r="I183">
        <v>3</v>
      </c>
      <c r="J183">
        <v>49</v>
      </c>
      <c r="K183">
        <v>8</v>
      </c>
      <c r="L183">
        <v>1</v>
      </c>
    </row>
    <row r="185" spans="1:12" ht="12.75" customHeight="1">
      <c r="A185" t="s">
        <v>35</v>
      </c>
      <c r="B185" s="6" t="s">
        <v>0</v>
      </c>
      <c r="C185">
        <f aca="true" t="shared" si="56" ref="C185:L185">SUM(C186,C187)</f>
        <v>137</v>
      </c>
      <c r="D185">
        <f t="shared" si="56"/>
        <v>133</v>
      </c>
      <c r="E185">
        <f t="shared" si="56"/>
        <v>17</v>
      </c>
      <c r="F185">
        <f t="shared" si="56"/>
        <v>10</v>
      </c>
      <c r="G185">
        <f t="shared" si="56"/>
        <v>5</v>
      </c>
      <c r="H185">
        <f t="shared" si="56"/>
        <v>0</v>
      </c>
      <c r="I185">
        <f t="shared" si="56"/>
        <v>2</v>
      </c>
      <c r="J185">
        <f t="shared" si="56"/>
        <v>107</v>
      </c>
      <c r="K185">
        <f t="shared" si="56"/>
        <v>9</v>
      </c>
      <c r="L185">
        <f t="shared" si="56"/>
        <v>4</v>
      </c>
    </row>
    <row r="186" spans="2:12" ht="12.75" customHeight="1">
      <c r="B186" s="6" t="s">
        <v>13</v>
      </c>
      <c r="C186">
        <f>SUM(D186,L186)</f>
        <v>75</v>
      </c>
      <c r="D186">
        <f>SUM(F186:K186)</f>
        <v>74</v>
      </c>
      <c r="E186">
        <f>SUM(F186:I186)</f>
        <v>8</v>
      </c>
      <c r="F186">
        <f aca="true" t="shared" si="57" ref="F186:L186">SUM(F190)</f>
        <v>4</v>
      </c>
      <c r="G186">
        <f t="shared" si="57"/>
        <v>3</v>
      </c>
      <c r="H186">
        <f t="shared" si="57"/>
        <v>0</v>
      </c>
      <c r="I186">
        <f t="shared" si="57"/>
        <v>1</v>
      </c>
      <c r="J186">
        <f t="shared" si="57"/>
        <v>63</v>
      </c>
      <c r="K186">
        <f t="shared" si="57"/>
        <v>3</v>
      </c>
      <c r="L186">
        <f t="shared" si="57"/>
        <v>1</v>
      </c>
    </row>
    <row r="187" spans="2:12" ht="12.75" customHeight="1">
      <c r="B187" s="6" t="s">
        <v>14</v>
      </c>
      <c r="C187">
        <f>SUM(D187,L187)</f>
        <v>62</v>
      </c>
      <c r="D187">
        <f>SUM(F187:K187)</f>
        <v>59</v>
      </c>
      <c r="E187">
        <f>SUM(F187:I187)</f>
        <v>9</v>
      </c>
      <c r="F187">
        <f aca="true" t="shared" si="58" ref="F187:L187">SUM(F191)</f>
        <v>6</v>
      </c>
      <c r="G187">
        <f t="shared" si="58"/>
        <v>2</v>
      </c>
      <c r="H187">
        <f t="shared" si="58"/>
        <v>0</v>
      </c>
      <c r="I187">
        <f t="shared" si="58"/>
        <v>1</v>
      </c>
      <c r="J187">
        <f t="shared" si="58"/>
        <v>44</v>
      </c>
      <c r="K187">
        <f t="shared" si="58"/>
        <v>6</v>
      </c>
      <c r="L187">
        <f t="shared" si="58"/>
        <v>3</v>
      </c>
    </row>
    <row r="188" s="9" customFormat="1" ht="12.75" customHeight="1">
      <c r="B188" s="23"/>
    </row>
    <row r="189" spans="1:12" ht="12.75" customHeight="1">
      <c r="A189" t="s">
        <v>17</v>
      </c>
      <c r="B189" s="6" t="s">
        <v>0</v>
      </c>
      <c r="C189">
        <f aca="true" t="shared" si="59" ref="C189:L189">SUM(C190,C191)</f>
        <v>137</v>
      </c>
      <c r="D189">
        <f t="shared" si="59"/>
        <v>133</v>
      </c>
      <c r="E189">
        <f t="shared" si="59"/>
        <v>17</v>
      </c>
      <c r="F189">
        <f t="shared" si="59"/>
        <v>10</v>
      </c>
      <c r="G189">
        <f t="shared" si="59"/>
        <v>5</v>
      </c>
      <c r="H189">
        <f t="shared" si="59"/>
        <v>0</v>
      </c>
      <c r="I189">
        <f t="shared" si="59"/>
        <v>2</v>
      </c>
      <c r="J189">
        <f t="shared" si="59"/>
        <v>107</v>
      </c>
      <c r="K189">
        <f t="shared" si="59"/>
        <v>9</v>
      </c>
      <c r="L189">
        <f t="shared" si="59"/>
        <v>4</v>
      </c>
    </row>
    <row r="190" spans="2:12" ht="12.75" customHeight="1">
      <c r="B190" s="6" t="s">
        <v>13</v>
      </c>
      <c r="C190">
        <f>SUM(D190,L190)</f>
        <v>75</v>
      </c>
      <c r="D190">
        <f>SUM(F190:K190)</f>
        <v>74</v>
      </c>
      <c r="E190">
        <f>SUM(F190:I190)</f>
        <v>8</v>
      </c>
      <c r="F190">
        <v>4</v>
      </c>
      <c r="G190">
        <v>3</v>
      </c>
      <c r="H190">
        <v>0</v>
      </c>
      <c r="I190">
        <v>1</v>
      </c>
      <c r="J190">
        <v>63</v>
      </c>
      <c r="K190">
        <v>3</v>
      </c>
      <c r="L190">
        <v>1</v>
      </c>
    </row>
    <row r="191" spans="2:12" ht="12.75" customHeight="1">
      <c r="B191" s="6" t="s">
        <v>14</v>
      </c>
      <c r="C191">
        <f>SUM(D191,L191)</f>
        <v>62</v>
      </c>
      <c r="D191">
        <f>SUM(F191:K191)</f>
        <v>59</v>
      </c>
      <c r="E191">
        <f>SUM(F191:I191)</f>
        <v>9</v>
      </c>
      <c r="F191">
        <v>6</v>
      </c>
      <c r="G191">
        <v>2</v>
      </c>
      <c r="H191">
        <v>0</v>
      </c>
      <c r="I191">
        <v>1</v>
      </c>
      <c r="J191">
        <v>44</v>
      </c>
      <c r="K191">
        <v>6</v>
      </c>
      <c r="L191">
        <v>3</v>
      </c>
    </row>
    <row r="192" s="9" customFormat="1" ht="12.75" customHeight="1">
      <c r="B192" s="23"/>
    </row>
    <row r="193" spans="1:12" ht="12.75" customHeight="1">
      <c r="A193" t="s">
        <v>18</v>
      </c>
      <c r="B193" s="6" t="s">
        <v>0</v>
      </c>
      <c r="C193">
        <f aca="true" t="shared" si="60" ref="C193:L193">SUM(C194,C195)</f>
        <v>82</v>
      </c>
      <c r="D193">
        <f t="shared" si="60"/>
        <v>65</v>
      </c>
      <c r="E193">
        <f t="shared" si="60"/>
        <v>10</v>
      </c>
      <c r="F193">
        <f t="shared" si="60"/>
        <v>1</v>
      </c>
      <c r="G193">
        <f t="shared" si="60"/>
        <v>8</v>
      </c>
      <c r="H193">
        <f t="shared" si="60"/>
        <v>0</v>
      </c>
      <c r="I193">
        <f t="shared" si="60"/>
        <v>1</v>
      </c>
      <c r="J193">
        <f t="shared" si="60"/>
        <v>53</v>
      </c>
      <c r="K193">
        <f t="shared" si="60"/>
        <v>2</v>
      </c>
      <c r="L193">
        <f t="shared" si="60"/>
        <v>17</v>
      </c>
    </row>
    <row r="194" spans="2:12" ht="12.75" customHeight="1">
      <c r="B194" s="6" t="s">
        <v>13</v>
      </c>
      <c r="C194">
        <f>SUM(D194,L194)</f>
        <v>45</v>
      </c>
      <c r="D194">
        <f>SUM(F194:K194)</f>
        <v>29</v>
      </c>
      <c r="E194">
        <f>SUM(F194:I194)</f>
        <v>5</v>
      </c>
      <c r="F194">
        <v>0</v>
      </c>
      <c r="G194">
        <v>4</v>
      </c>
      <c r="H194">
        <v>0</v>
      </c>
      <c r="I194">
        <v>1</v>
      </c>
      <c r="J194">
        <v>23</v>
      </c>
      <c r="K194">
        <v>1</v>
      </c>
      <c r="L194">
        <v>16</v>
      </c>
    </row>
    <row r="195" spans="2:12" ht="12.75" customHeight="1">
      <c r="B195" s="6" t="s">
        <v>14</v>
      </c>
      <c r="C195">
        <f>SUM(D195,L195)</f>
        <v>37</v>
      </c>
      <c r="D195">
        <f>SUM(F195:K195)</f>
        <v>36</v>
      </c>
      <c r="E195">
        <f>SUM(F195:I195)</f>
        <v>5</v>
      </c>
      <c r="F195">
        <v>1</v>
      </c>
      <c r="G195">
        <v>4</v>
      </c>
      <c r="H195">
        <v>0</v>
      </c>
      <c r="I195">
        <v>0</v>
      </c>
      <c r="J195">
        <v>30</v>
      </c>
      <c r="K195">
        <v>1</v>
      </c>
      <c r="L195">
        <v>1</v>
      </c>
    </row>
    <row r="197" spans="1:12" ht="12.75" customHeight="1">
      <c r="A197" t="s">
        <v>36</v>
      </c>
      <c r="B197" s="6" t="s">
        <v>0</v>
      </c>
      <c r="C197">
        <f aca="true" t="shared" si="61" ref="C197:L197">SUM(C198,C199)</f>
        <v>1</v>
      </c>
      <c r="D197">
        <f t="shared" si="61"/>
        <v>1</v>
      </c>
      <c r="E197">
        <f t="shared" si="61"/>
        <v>0</v>
      </c>
      <c r="F197">
        <f t="shared" si="61"/>
        <v>0</v>
      </c>
      <c r="G197">
        <f t="shared" si="61"/>
        <v>0</v>
      </c>
      <c r="H197">
        <f t="shared" si="61"/>
        <v>0</v>
      </c>
      <c r="I197">
        <f t="shared" si="61"/>
        <v>0</v>
      </c>
      <c r="J197">
        <f t="shared" si="61"/>
        <v>1</v>
      </c>
      <c r="K197">
        <f t="shared" si="61"/>
        <v>0</v>
      </c>
      <c r="L197">
        <f t="shared" si="61"/>
        <v>0</v>
      </c>
    </row>
    <row r="198" spans="2:12" ht="12.75" customHeight="1">
      <c r="B198" s="6" t="s">
        <v>13</v>
      </c>
      <c r="C198">
        <f>SUM(D198,L198)</f>
        <v>1</v>
      </c>
      <c r="D198">
        <f>SUM(F198:K198)</f>
        <v>1</v>
      </c>
      <c r="E198">
        <f>SUM(F198:I198)</f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</row>
    <row r="199" spans="2:12" ht="12.75" customHeight="1">
      <c r="B199" s="6" t="s">
        <v>14</v>
      </c>
      <c r="C199">
        <f>SUM(D199,L199)</f>
        <v>0</v>
      </c>
      <c r="D199">
        <f>SUM(F199:K199)</f>
        <v>0</v>
      </c>
      <c r="E199">
        <f>SUM(F199:I199)</f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1" spans="1:12" ht="12.75" customHeight="1">
      <c r="A201" t="s">
        <v>37</v>
      </c>
      <c r="B201" s="6" t="s">
        <v>0</v>
      </c>
      <c r="C201">
        <f aca="true" t="shared" si="62" ref="C201:L201">SUM(C202,C203)</f>
        <v>76</v>
      </c>
      <c r="D201">
        <f t="shared" si="62"/>
        <v>73</v>
      </c>
      <c r="E201">
        <f t="shared" si="62"/>
        <v>5</v>
      </c>
      <c r="F201">
        <f t="shared" si="62"/>
        <v>1</v>
      </c>
      <c r="G201">
        <f t="shared" si="62"/>
        <v>4</v>
      </c>
      <c r="H201">
        <f t="shared" si="62"/>
        <v>0</v>
      </c>
      <c r="I201">
        <f t="shared" si="62"/>
        <v>0</v>
      </c>
      <c r="J201">
        <f t="shared" si="62"/>
        <v>68</v>
      </c>
      <c r="K201">
        <f t="shared" si="62"/>
        <v>0</v>
      </c>
      <c r="L201">
        <f t="shared" si="62"/>
        <v>3</v>
      </c>
    </row>
    <row r="202" spans="2:12" ht="12.75" customHeight="1">
      <c r="B202" s="6" t="s">
        <v>13</v>
      </c>
      <c r="C202">
        <f>SUM(D202,L202)</f>
        <v>45</v>
      </c>
      <c r="D202">
        <f>SUM(F202:K202)</f>
        <v>42</v>
      </c>
      <c r="E202">
        <f>SUM(F202:I202)</f>
        <v>3</v>
      </c>
      <c r="F202">
        <f aca="true" t="shared" si="63" ref="F202:L203">SUM(F206)</f>
        <v>0</v>
      </c>
      <c r="G202">
        <v>3</v>
      </c>
      <c r="H202">
        <f t="shared" si="63"/>
        <v>0</v>
      </c>
      <c r="I202">
        <f t="shared" si="63"/>
        <v>0</v>
      </c>
      <c r="J202">
        <v>39</v>
      </c>
      <c r="K202">
        <f t="shared" si="63"/>
        <v>0</v>
      </c>
      <c r="L202">
        <f t="shared" si="63"/>
        <v>3</v>
      </c>
    </row>
    <row r="203" spans="2:12" ht="12.75" customHeight="1">
      <c r="B203" s="6" t="s">
        <v>14</v>
      </c>
      <c r="C203">
        <f>SUM(D203,L203)</f>
        <v>31</v>
      </c>
      <c r="D203">
        <f>SUM(F203:K203)</f>
        <v>31</v>
      </c>
      <c r="E203">
        <f>SUM(F203:I203)</f>
        <v>2</v>
      </c>
      <c r="F203">
        <v>1</v>
      </c>
      <c r="G203">
        <v>1</v>
      </c>
      <c r="H203">
        <f t="shared" si="63"/>
        <v>0</v>
      </c>
      <c r="I203">
        <f t="shared" si="63"/>
        <v>0</v>
      </c>
      <c r="J203">
        <v>29</v>
      </c>
      <c r="K203">
        <f t="shared" si="63"/>
        <v>0</v>
      </c>
      <c r="L203">
        <f t="shared" si="63"/>
        <v>0</v>
      </c>
    </row>
    <row r="205" spans="1:12" ht="12.75" customHeight="1">
      <c r="A205" t="s">
        <v>17</v>
      </c>
      <c r="B205" s="6" t="s">
        <v>0</v>
      </c>
      <c r="C205">
        <f aca="true" t="shared" si="64" ref="C205:L205">SUM(C206,C207)</f>
        <v>76</v>
      </c>
      <c r="D205">
        <f t="shared" si="64"/>
        <v>73</v>
      </c>
      <c r="E205">
        <f t="shared" si="64"/>
        <v>5</v>
      </c>
      <c r="F205">
        <f t="shared" si="64"/>
        <v>1</v>
      </c>
      <c r="G205">
        <f t="shared" si="64"/>
        <v>4</v>
      </c>
      <c r="H205">
        <f t="shared" si="64"/>
        <v>0</v>
      </c>
      <c r="I205">
        <f t="shared" si="64"/>
        <v>0</v>
      </c>
      <c r="J205">
        <f t="shared" si="64"/>
        <v>68</v>
      </c>
      <c r="K205">
        <f t="shared" si="64"/>
        <v>0</v>
      </c>
      <c r="L205">
        <f t="shared" si="64"/>
        <v>3</v>
      </c>
    </row>
    <row r="206" spans="2:12" ht="12.75" customHeight="1">
      <c r="B206" s="6" t="s">
        <v>13</v>
      </c>
      <c r="C206">
        <f>SUM(D206,L206)</f>
        <v>45</v>
      </c>
      <c r="D206">
        <f>SUM(F206:K206)</f>
        <v>42</v>
      </c>
      <c r="E206">
        <f>SUM(F206:I206)</f>
        <v>3</v>
      </c>
      <c r="F206">
        <v>0</v>
      </c>
      <c r="G206">
        <v>3</v>
      </c>
      <c r="H206">
        <v>0</v>
      </c>
      <c r="I206">
        <v>0</v>
      </c>
      <c r="J206">
        <v>39</v>
      </c>
      <c r="K206">
        <v>0</v>
      </c>
      <c r="L206">
        <v>3</v>
      </c>
    </row>
    <row r="207" spans="2:12" ht="12.75" customHeight="1">
      <c r="B207" s="6" t="s">
        <v>14</v>
      </c>
      <c r="C207">
        <f>SUM(D207,L207)</f>
        <v>31</v>
      </c>
      <c r="D207">
        <f>SUM(F207:K207)</f>
        <v>31</v>
      </c>
      <c r="E207">
        <f>SUM(F207:I207)</f>
        <v>2</v>
      </c>
      <c r="F207">
        <v>1</v>
      </c>
      <c r="G207">
        <v>1</v>
      </c>
      <c r="H207">
        <v>0</v>
      </c>
      <c r="I207">
        <v>0</v>
      </c>
      <c r="J207">
        <v>29</v>
      </c>
      <c r="K207">
        <v>0</v>
      </c>
      <c r="L207">
        <v>0</v>
      </c>
    </row>
    <row r="209" s="13" customFormat="1" ht="12.75" customHeight="1" thickBot="1">
      <c r="B209" s="22"/>
    </row>
    <row r="218" spans="1:12" ht="12.75" customHeight="1">
      <c r="A218" t="s">
        <v>38</v>
      </c>
      <c r="B218" s="6" t="s">
        <v>0</v>
      </c>
      <c r="C218">
        <f aca="true" t="shared" si="65" ref="C218:L218">SUM(C219,C220)</f>
        <v>131</v>
      </c>
      <c r="D218">
        <f t="shared" si="65"/>
        <v>131</v>
      </c>
      <c r="E218">
        <f t="shared" si="65"/>
        <v>13</v>
      </c>
      <c r="F218">
        <f t="shared" si="65"/>
        <v>6</v>
      </c>
      <c r="G218">
        <f t="shared" si="65"/>
        <v>5</v>
      </c>
      <c r="H218">
        <f t="shared" si="65"/>
        <v>0</v>
      </c>
      <c r="I218">
        <f t="shared" si="65"/>
        <v>2</v>
      </c>
      <c r="J218">
        <f t="shared" si="65"/>
        <v>111</v>
      </c>
      <c r="K218">
        <f t="shared" si="65"/>
        <v>7</v>
      </c>
      <c r="L218">
        <f t="shared" si="65"/>
        <v>0</v>
      </c>
    </row>
    <row r="219" spans="2:12" ht="12.75" customHeight="1">
      <c r="B219" s="6" t="s">
        <v>13</v>
      </c>
      <c r="C219">
        <f>SUM(D219,L219)</f>
        <v>123</v>
      </c>
      <c r="D219">
        <f>SUM(F219:K219)</f>
        <v>123</v>
      </c>
      <c r="E219">
        <f>SUM(F219:I219)</f>
        <v>13</v>
      </c>
      <c r="F219">
        <f aca="true" t="shared" si="66" ref="F219:L220">SUM(F223)</f>
        <v>6</v>
      </c>
      <c r="G219">
        <f t="shared" si="66"/>
        <v>5</v>
      </c>
      <c r="H219">
        <f t="shared" si="66"/>
        <v>0</v>
      </c>
      <c r="I219">
        <f t="shared" si="66"/>
        <v>2</v>
      </c>
      <c r="J219">
        <f t="shared" si="66"/>
        <v>103</v>
      </c>
      <c r="K219">
        <f t="shared" si="66"/>
        <v>7</v>
      </c>
      <c r="L219">
        <f t="shared" si="66"/>
        <v>0</v>
      </c>
    </row>
    <row r="220" spans="2:12" ht="12.75" customHeight="1">
      <c r="B220" s="6" t="s">
        <v>14</v>
      </c>
      <c r="C220">
        <f>SUM(D220,L220)</f>
        <v>8</v>
      </c>
      <c r="D220">
        <f>SUM(F220:K220)</f>
        <v>8</v>
      </c>
      <c r="E220">
        <f>SUM(F220:I220)</f>
        <v>0</v>
      </c>
      <c r="F220">
        <f t="shared" si="66"/>
        <v>0</v>
      </c>
      <c r="G220">
        <f t="shared" si="66"/>
        <v>0</v>
      </c>
      <c r="H220">
        <f t="shared" si="66"/>
        <v>0</v>
      </c>
      <c r="I220">
        <f t="shared" si="66"/>
        <v>0</v>
      </c>
      <c r="J220">
        <f t="shared" si="66"/>
        <v>8</v>
      </c>
      <c r="K220">
        <f t="shared" si="66"/>
        <v>0</v>
      </c>
      <c r="L220">
        <f t="shared" si="66"/>
        <v>0</v>
      </c>
    </row>
    <row r="222" spans="1:12" ht="12.75" customHeight="1">
      <c r="A222" t="s">
        <v>17</v>
      </c>
      <c r="B222" s="6" t="s">
        <v>0</v>
      </c>
      <c r="C222">
        <f aca="true" t="shared" si="67" ref="C222:L222">SUM(C223,C224)</f>
        <v>131</v>
      </c>
      <c r="D222">
        <f t="shared" si="67"/>
        <v>131</v>
      </c>
      <c r="E222">
        <f t="shared" si="67"/>
        <v>13</v>
      </c>
      <c r="F222">
        <f t="shared" si="67"/>
        <v>6</v>
      </c>
      <c r="G222">
        <f t="shared" si="67"/>
        <v>5</v>
      </c>
      <c r="H222">
        <f t="shared" si="67"/>
        <v>0</v>
      </c>
      <c r="I222">
        <f t="shared" si="67"/>
        <v>2</v>
      </c>
      <c r="J222">
        <f t="shared" si="67"/>
        <v>111</v>
      </c>
      <c r="K222">
        <f t="shared" si="67"/>
        <v>7</v>
      </c>
      <c r="L222">
        <f t="shared" si="67"/>
        <v>0</v>
      </c>
    </row>
    <row r="223" spans="2:12" ht="12.75" customHeight="1">
      <c r="B223" s="6" t="s">
        <v>13</v>
      </c>
      <c r="C223">
        <f>SUM(D223,L223)</f>
        <v>123</v>
      </c>
      <c r="D223">
        <f>SUM(F223:K223)</f>
        <v>123</v>
      </c>
      <c r="E223">
        <f>SUM(F223:I223)</f>
        <v>13</v>
      </c>
      <c r="F223">
        <v>6</v>
      </c>
      <c r="G223">
        <v>5</v>
      </c>
      <c r="H223">
        <v>0</v>
      </c>
      <c r="I223">
        <v>2</v>
      </c>
      <c r="J223">
        <v>103</v>
      </c>
      <c r="K223">
        <v>7</v>
      </c>
      <c r="L223">
        <v>0</v>
      </c>
    </row>
    <row r="224" spans="2:12" ht="12.75" customHeight="1">
      <c r="B224" s="6" t="s">
        <v>14</v>
      </c>
      <c r="C224">
        <f>SUM(D224,L224)</f>
        <v>8</v>
      </c>
      <c r="D224">
        <f>SUM(F224:K224)</f>
        <v>8</v>
      </c>
      <c r="E224">
        <f>SUM(F224:I224)</f>
        <v>0</v>
      </c>
      <c r="F224">
        <v>0</v>
      </c>
      <c r="G224">
        <v>0</v>
      </c>
      <c r="H224">
        <v>0</v>
      </c>
      <c r="I224">
        <v>0</v>
      </c>
      <c r="J224">
        <v>8</v>
      </c>
      <c r="K224">
        <v>0</v>
      </c>
      <c r="L224">
        <v>0</v>
      </c>
    </row>
    <row r="226" spans="1:12" ht="12.75" customHeight="1">
      <c r="A226" t="s">
        <v>39</v>
      </c>
      <c r="B226" s="6" t="s">
        <v>0</v>
      </c>
      <c r="C226">
        <f aca="true" t="shared" si="68" ref="C226:L226">SUM(C227,C228)</f>
        <v>43</v>
      </c>
      <c r="D226">
        <f t="shared" si="68"/>
        <v>42</v>
      </c>
      <c r="E226">
        <f t="shared" si="68"/>
        <v>15</v>
      </c>
      <c r="F226">
        <f t="shared" si="68"/>
        <v>1</v>
      </c>
      <c r="G226">
        <f t="shared" si="68"/>
        <v>12</v>
      </c>
      <c r="H226">
        <f t="shared" si="68"/>
        <v>2</v>
      </c>
      <c r="I226">
        <f t="shared" si="68"/>
        <v>0</v>
      </c>
      <c r="J226">
        <f t="shared" si="68"/>
        <v>27</v>
      </c>
      <c r="K226">
        <f t="shared" si="68"/>
        <v>0</v>
      </c>
      <c r="L226">
        <f t="shared" si="68"/>
        <v>1</v>
      </c>
    </row>
    <row r="227" spans="2:12" ht="12.75" customHeight="1">
      <c r="B227" s="6" t="s">
        <v>13</v>
      </c>
      <c r="C227">
        <f>SUM(D227,L227)</f>
        <v>24</v>
      </c>
      <c r="D227">
        <f>SUM(F227:K227)</f>
        <v>23</v>
      </c>
      <c r="E227">
        <f>SUM(F227:I227)</f>
        <v>10</v>
      </c>
      <c r="F227">
        <f aca="true" t="shared" si="69" ref="F227:L228">SUM(F231,F235)</f>
        <v>1</v>
      </c>
      <c r="G227">
        <f t="shared" si="69"/>
        <v>8</v>
      </c>
      <c r="H227">
        <f t="shared" si="69"/>
        <v>1</v>
      </c>
      <c r="I227">
        <f t="shared" si="69"/>
        <v>0</v>
      </c>
      <c r="J227">
        <f t="shared" si="69"/>
        <v>13</v>
      </c>
      <c r="K227">
        <f t="shared" si="69"/>
        <v>0</v>
      </c>
      <c r="L227">
        <f t="shared" si="69"/>
        <v>1</v>
      </c>
    </row>
    <row r="228" spans="2:12" ht="12.75" customHeight="1">
      <c r="B228" s="6" t="s">
        <v>14</v>
      </c>
      <c r="C228">
        <f>SUM(D228,L228)</f>
        <v>19</v>
      </c>
      <c r="D228">
        <f>SUM(F228:K228)</f>
        <v>19</v>
      </c>
      <c r="E228">
        <f>SUM(F228:I228)</f>
        <v>5</v>
      </c>
      <c r="F228">
        <f t="shared" si="69"/>
        <v>0</v>
      </c>
      <c r="G228">
        <f t="shared" si="69"/>
        <v>4</v>
      </c>
      <c r="H228">
        <f t="shared" si="69"/>
        <v>1</v>
      </c>
      <c r="I228">
        <f t="shared" si="69"/>
        <v>0</v>
      </c>
      <c r="J228">
        <f t="shared" si="69"/>
        <v>14</v>
      </c>
      <c r="K228">
        <f t="shared" si="69"/>
        <v>0</v>
      </c>
      <c r="L228">
        <f t="shared" si="69"/>
        <v>0</v>
      </c>
    </row>
    <row r="230" spans="1:12" ht="12.75" customHeight="1">
      <c r="A230" t="s">
        <v>17</v>
      </c>
      <c r="B230" s="6" t="s">
        <v>0</v>
      </c>
      <c r="C230">
        <f aca="true" t="shared" si="70" ref="C230:L230">SUM(C231,C232)</f>
        <v>3</v>
      </c>
      <c r="D230">
        <f t="shared" si="70"/>
        <v>3</v>
      </c>
      <c r="E230">
        <f t="shared" si="70"/>
        <v>1</v>
      </c>
      <c r="F230">
        <f t="shared" si="70"/>
        <v>0</v>
      </c>
      <c r="G230">
        <f t="shared" si="70"/>
        <v>1</v>
      </c>
      <c r="H230">
        <f t="shared" si="70"/>
        <v>0</v>
      </c>
      <c r="I230">
        <f t="shared" si="70"/>
        <v>0</v>
      </c>
      <c r="J230">
        <f t="shared" si="70"/>
        <v>2</v>
      </c>
      <c r="K230">
        <f t="shared" si="70"/>
        <v>0</v>
      </c>
      <c r="L230">
        <f t="shared" si="70"/>
        <v>0</v>
      </c>
    </row>
    <row r="231" spans="2:12" ht="12.75" customHeight="1">
      <c r="B231" s="6" t="s">
        <v>13</v>
      </c>
      <c r="C231">
        <f>SUM(D231,L231)</f>
        <v>1</v>
      </c>
      <c r="D231">
        <f>SUM(F231:K231)</f>
        <v>1</v>
      </c>
      <c r="E231">
        <f>SUM(F231:I231)</f>
        <v>1</v>
      </c>
      <c r="F231">
        <v>0</v>
      </c>
      <c r="G231">
        <v>1</v>
      </c>
      <c r="H231">
        <v>0</v>
      </c>
      <c r="I231">
        <v>0</v>
      </c>
      <c r="J231">
        <v>0</v>
      </c>
      <c r="K231">
        <v>0</v>
      </c>
      <c r="L231">
        <v>0</v>
      </c>
    </row>
    <row r="232" spans="2:12" ht="12.75" customHeight="1">
      <c r="B232" s="6" t="s">
        <v>14</v>
      </c>
      <c r="C232">
        <f>SUM(D232,L232)</f>
        <v>2</v>
      </c>
      <c r="D232">
        <f>SUM(F232:K232)</f>
        <v>2</v>
      </c>
      <c r="E232">
        <f>SUM(F232:I232)</f>
        <v>0</v>
      </c>
      <c r="F232">
        <v>0</v>
      </c>
      <c r="G232">
        <v>0</v>
      </c>
      <c r="H232">
        <v>0</v>
      </c>
      <c r="I232">
        <v>0</v>
      </c>
      <c r="J232">
        <v>2</v>
      </c>
      <c r="K232">
        <v>0</v>
      </c>
      <c r="L232">
        <v>0</v>
      </c>
    </row>
    <row r="234" spans="1:12" ht="12.75" customHeight="1">
      <c r="A234" t="s">
        <v>27</v>
      </c>
      <c r="B234" s="6" t="s">
        <v>0</v>
      </c>
      <c r="C234">
        <f aca="true" t="shared" si="71" ref="C234:L234">SUM(C235,C236)</f>
        <v>40</v>
      </c>
      <c r="D234">
        <f t="shared" si="71"/>
        <v>39</v>
      </c>
      <c r="E234">
        <f t="shared" si="71"/>
        <v>14</v>
      </c>
      <c r="F234">
        <f t="shared" si="71"/>
        <v>1</v>
      </c>
      <c r="G234">
        <f t="shared" si="71"/>
        <v>11</v>
      </c>
      <c r="H234">
        <f t="shared" si="71"/>
        <v>2</v>
      </c>
      <c r="I234">
        <f t="shared" si="71"/>
        <v>0</v>
      </c>
      <c r="J234">
        <f t="shared" si="71"/>
        <v>25</v>
      </c>
      <c r="K234">
        <f t="shared" si="71"/>
        <v>0</v>
      </c>
      <c r="L234">
        <f t="shared" si="71"/>
        <v>1</v>
      </c>
    </row>
    <row r="235" spans="2:12" ht="12.75" customHeight="1">
      <c r="B235" s="6" t="s">
        <v>13</v>
      </c>
      <c r="C235">
        <f>SUM(D235,L235)</f>
        <v>23</v>
      </c>
      <c r="D235">
        <f>SUM(F235:K235)</f>
        <v>22</v>
      </c>
      <c r="E235">
        <f>SUM(F235:I235)</f>
        <v>9</v>
      </c>
      <c r="F235">
        <v>1</v>
      </c>
      <c r="G235">
        <v>7</v>
      </c>
      <c r="H235">
        <v>1</v>
      </c>
      <c r="I235">
        <v>0</v>
      </c>
      <c r="J235">
        <v>13</v>
      </c>
      <c r="K235">
        <v>0</v>
      </c>
      <c r="L235">
        <v>1</v>
      </c>
    </row>
    <row r="236" spans="2:12" ht="12.75" customHeight="1">
      <c r="B236" s="6" t="s">
        <v>14</v>
      </c>
      <c r="C236">
        <f>SUM(D236,L236)</f>
        <v>17</v>
      </c>
      <c r="D236">
        <f>SUM(F236:K236)</f>
        <v>17</v>
      </c>
      <c r="E236">
        <f>SUM(F236:I236)</f>
        <v>5</v>
      </c>
      <c r="F236">
        <v>0</v>
      </c>
      <c r="G236">
        <v>4</v>
      </c>
      <c r="H236">
        <v>1</v>
      </c>
      <c r="I236">
        <v>0</v>
      </c>
      <c r="J236">
        <v>12</v>
      </c>
      <c r="K236">
        <v>0</v>
      </c>
      <c r="L236">
        <v>0</v>
      </c>
    </row>
    <row r="237" s="9" customFormat="1" ht="12.75" customHeight="1">
      <c r="B237" s="23"/>
    </row>
    <row r="238" spans="1:12" ht="12.75" customHeight="1">
      <c r="A238" t="s">
        <v>40</v>
      </c>
      <c r="B238" s="6" t="s">
        <v>0</v>
      </c>
      <c r="C238">
        <f aca="true" t="shared" si="72" ref="C238:L238">SUM(C239,C240)</f>
        <v>279</v>
      </c>
      <c r="D238">
        <f t="shared" si="72"/>
        <v>236</v>
      </c>
      <c r="E238">
        <f t="shared" si="72"/>
        <v>89</v>
      </c>
      <c r="F238">
        <f t="shared" si="72"/>
        <v>28</v>
      </c>
      <c r="G238">
        <f t="shared" si="72"/>
        <v>44</v>
      </c>
      <c r="H238">
        <f t="shared" si="72"/>
        <v>3</v>
      </c>
      <c r="I238">
        <f t="shared" si="72"/>
        <v>14</v>
      </c>
      <c r="J238">
        <f t="shared" si="72"/>
        <v>143</v>
      </c>
      <c r="K238">
        <f t="shared" si="72"/>
        <v>4</v>
      </c>
      <c r="L238">
        <f t="shared" si="72"/>
        <v>43</v>
      </c>
    </row>
    <row r="239" spans="2:12" ht="12.75" customHeight="1">
      <c r="B239" s="6" t="s">
        <v>13</v>
      </c>
      <c r="C239">
        <f>SUM(D239,L239)</f>
        <v>187</v>
      </c>
      <c r="D239">
        <f>SUM(F239:K239)</f>
        <v>169</v>
      </c>
      <c r="E239">
        <f>SUM(F239:I239)</f>
        <v>59</v>
      </c>
      <c r="F239">
        <f aca="true" t="shared" si="73" ref="F239:L239">SUM(F243,F247)</f>
        <v>21</v>
      </c>
      <c r="G239">
        <f t="shared" si="73"/>
        <v>26</v>
      </c>
      <c r="H239">
        <f t="shared" si="73"/>
        <v>2</v>
      </c>
      <c r="I239">
        <f t="shared" si="73"/>
        <v>10</v>
      </c>
      <c r="J239">
        <f t="shared" si="73"/>
        <v>106</v>
      </c>
      <c r="K239">
        <f t="shared" si="73"/>
        <v>4</v>
      </c>
      <c r="L239">
        <f t="shared" si="73"/>
        <v>18</v>
      </c>
    </row>
    <row r="240" spans="2:12" ht="12.75" customHeight="1">
      <c r="B240" s="6" t="s">
        <v>14</v>
      </c>
      <c r="C240">
        <f>SUM(D240,L240)</f>
        <v>92</v>
      </c>
      <c r="D240">
        <f>SUM(F240:K240)</f>
        <v>67</v>
      </c>
      <c r="E240">
        <f>SUM(F240:I240)</f>
        <v>30</v>
      </c>
      <c r="F240">
        <f aca="true" t="shared" si="74" ref="F240:L240">SUM(F244,F248)</f>
        <v>7</v>
      </c>
      <c r="G240">
        <f t="shared" si="74"/>
        <v>18</v>
      </c>
      <c r="H240">
        <f t="shared" si="74"/>
        <v>1</v>
      </c>
      <c r="I240">
        <f t="shared" si="74"/>
        <v>4</v>
      </c>
      <c r="J240">
        <f t="shared" si="74"/>
        <v>37</v>
      </c>
      <c r="K240">
        <f t="shared" si="74"/>
        <v>0</v>
      </c>
      <c r="L240">
        <f t="shared" si="74"/>
        <v>25</v>
      </c>
    </row>
    <row r="242" spans="1:12" ht="12.75" customHeight="1">
      <c r="A242" t="s">
        <v>18</v>
      </c>
      <c r="B242" s="6" t="s">
        <v>0</v>
      </c>
      <c r="C242">
        <f aca="true" t="shared" si="75" ref="C242:L242">SUM(C243,C244)</f>
        <v>274</v>
      </c>
      <c r="D242">
        <f t="shared" si="75"/>
        <v>231</v>
      </c>
      <c r="E242">
        <f t="shared" si="75"/>
        <v>89</v>
      </c>
      <c r="F242">
        <f t="shared" si="75"/>
        <v>28</v>
      </c>
      <c r="G242">
        <f t="shared" si="75"/>
        <v>44</v>
      </c>
      <c r="H242">
        <f t="shared" si="75"/>
        <v>3</v>
      </c>
      <c r="I242">
        <f t="shared" si="75"/>
        <v>14</v>
      </c>
      <c r="J242">
        <f t="shared" si="75"/>
        <v>139</v>
      </c>
      <c r="K242">
        <f t="shared" si="75"/>
        <v>3</v>
      </c>
      <c r="L242">
        <f t="shared" si="75"/>
        <v>43</v>
      </c>
    </row>
    <row r="243" spans="2:12" ht="12.75" customHeight="1">
      <c r="B243" s="6" t="s">
        <v>13</v>
      </c>
      <c r="C243">
        <f>SUM(D243,L243)</f>
        <v>183</v>
      </c>
      <c r="D243">
        <f>SUM(F243:K243)</f>
        <v>165</v>
      </c>
      <c r="E243">
        <f>SUM(F243:I243)</f>
        <v>59</v>
      </c>
      <c r="F243">
        <v>21</v>
      </c>
      <c r="G243">
        <v>26</v>
      </c>
      <c r="H243">
        <v>2</v>
      </c>
      <c r="I243">
        <v>10</v>
      </c>
      <c r="J243">
        <v>103</v>
      </c>
      <c r="K243">
        <v>3</v>
      </c>
      <c r="L243">
        <v>18</v>
      </c>
    </row>
    <row r="244" spans="2:12" ht="12.75" customHeight="1">
      <c r="B244" s="6" t="s">
        <v>14</v>
      </c>
      <c r="C244">
        <f>SUM(D244,L244)</f>
        <v>91</v>
      </c>
      <c r="D244">
        <f>SUM(F244:K244)</f>
        <v>66</v>
      </c>
      <c r="E244">
        <f>SUM(F244:I244)</f>
        <v>30</v>
      </c>
      <c r="F244">
        <v>7</v>
      </c>
      <c r="G244">
        <v>18</v>
      </c>
      <c r="H244">
        <v>1</v>
      </c>
      <c r="I244">
        <v>4</v>
      </c>
      <c r="J244">
        <v>36</v>
      </c>
      <c r="K244">
        <v>0</v>
      </c>
      <c r="L244">
        <v>25</v>
      </c>
    </row>
    <row r="246" spans="1:12" ht="12.75" customHeight="1">
      <c r="A246" t="s">
        <v>20</v>
      </c>
      <c r="B246" s="6" t="s">
        <v>0</v>
      </c>
      <c r="C246">
        <f aca="true" t="shared" si="76" ref="C246:L246">SUM(C247,C248)</f>
        <v>5</v>
      </c>
      <c r="D246">
        <f t="shared" si="76"/>
        <v>5</v>
      </c>
      <c r="E246">
        <f t="shared" si="76"/>
        <v>0</v>
      </c>
      <c r="F246">
        <f t="shared" si="76"/>
        <v>0</v>
      </c>
      <c r="G246">
        <f t="shared" si="76"/>
        <v>0</v>
      </c>
      <c r="H246">
        <f t="shared" si="76"/>
        <v>0</v>
      </c>
      <c r="I246">
        <f t="shared" si="76"/>
        <v>0</v>
      </c>
      <c r="J246">
        <f t="shared" si="76"/>
        <v>4</v>
      </c>
      <c r="K246">
        <f t="shared" si="76"/>
        <v>1</v>
      </c>
      <c r="L246">
        <f t="shared" si="76"/>
        <v>0</v>
      </c>
    </row>
    <row r="247" spans="2:12" ht="12.75" customHeight="1">
      <c r="B247" s="6" t="s">
        <v>13</v>
      </c>
      <c r="C247">
        <f>SUM(D247,L247)</f>
        <v>4</v>
      </c>
      <c r="D247">
        <f>SUM(F247:K247)</f>
        <v>4</v>
      </c>
      <c r="E247">
        <f>SUM(F247:I247)</f>
        <v>0</v>
      </c>
      <c r="F247">
        <v>0</v>
      </c>
      <c r="G247">
        <v>0</v>
      </c>
      <c r="H247">
        <v>0</v>
      </c>
      <c r="I247">
        <v>0</v>
      </c>
      <c r="J247">
        <v>3</v>
      </c>
      <c r="K247">
        <v>1</v>
      </c>
      <c r="L247">
        <v>0</v>
      </c>
    </row>
    <row r="248" spans="2:12" ht="12.75" customHeight="1">
      <c r="B248" s="6" t="s">
        <v>14</v>
      </c>
      <c r="C248">
        <f>SUM(D248,L248)</f>
        <v>1</v>
      </c>
      <c r="D248">
        <f>SUM(F248:K248)</f>
        <v>1</v>
      </c>
      <c r="E248">
        <f>SUM(F248:I248)</f>
        <v>0</v>
      </c>
      <c r="F248">
        <v>0</v>
      </c>
      <c r="G248">
        <v>0</v>
      </c>
      <c r="H248">
        <v>0</v>
      </c>
      <c r="I248">
        <v>0</v>
      </c>
      <c r="J248">
        <v>1</v>
      </c>
      <c r="K248">
        <v>0</v>
      </c>
      <c r="L248">
        <v>0</v>
      </c>
    </row>
    <row r="249" s="13" customFormat="1" ht="12.75" customHeight="1" thickBot="1">
      <c r="B249" s="22"/>
    </row>
    <row r="259" spans="1:12" ht="12.75" customHeight="1">
      <c r="A259" t="s">
        <v>41</v>
      </c>
      <c r="B259" s="6" t="s">
        <v>0</v>
      </c>
      <c r="C259">
        <f aca="true" t="shared" si="77" ref="C259:L259">SUM(C260,C261)</f>
        <v>3225</v>
      </c>
      <c r="D259">
        <f t="shared" si="77"/>
        <v>2298</v>
      </c>
      <c r="E259">
        <f t="shared" si="77"/>
        <v>545</v>
      </c>
      <c r="F259">
        <f t="shared" si="77"/>
        <v>161</v>
      </c>
      <c r="G259">
        <f t="shared" si="77"/>
        <v>238</v>
      </c>
      <c r="H259">
        <f t="shared" si="77"/>
        <v>15</v>
      </c>
      <c r="I259">
        <f t="shared" si="77"/>
        <v>131</v>
      </c>
      <c r="J259">
        <f t="shared" si="77"/>
        <v>1724</v>
      </c>
      <c r="K259">
        <f t="shared" si="77"/>
        <v>29</v>
      </c>
      <c r="L259">
        <f t="shared" si="77"/>
        <v>927</v>
      </c>
    </row>
    <row r="260" spans="2:12" ht="12.75" customHeight="1">
      <c r="B260" s="6" t="s">
        <v>13</v>
      </c>
      <c r="C260">
        <f>SUM(D260,L260)</f>
        <v>1409</v>
      </c>
      <c r="D260">
        <f>SUM(F260:K260)</f>
        <v>1142</v>
      </c>
      <c r="E260">
        <f>SUM(F260:I260)</f>
        <v>283</v>
      </c>
      <c r="F260">
        <f aca="true" t="shared" si="78" ref="F260:L260">SUM(F264,F268,F272,F276,F280)</f>
        <v>95</v>
      </c>
      <c r="G260">
        <f t="shared" si="78"/>
        <v>114</v>
      </c>
      <c r="H260">
        <f t="shared" si="78"/>
        <v>5</v>
      </c>
      <c r="I260">
        <f t="shared" si="78"/>
        <v>69</v>
      </c>
      <c r="J260">
        <f t="shared" si="78"/>
        <v>844</v>
      </c>
      <c r="K260">
        <f t="shared" si="78"/>
        <v>15</v>
      </c>
      <c r="L260">
        <f t="shared" si="78"/>
        <v>267</v>
      </c>
    </row>
    <row r="261" spans="2:12" ht="12.75" customHeight="1">
      <c r="B261" s="6" t="s">
        <v>14</v>
      </c>
      <c r="C261">
        <f>SUM(D261,L261)</f>
        <v>1816</v>
      </c>
      <c r="D261">
        <f>SUM(F261:K261)</f>
        <v>1156</v>
      </c>
      <c r="E261">
        <f>SUM(F261:I261)</f>
        <v>262</v>
      </c>
      <c r="F261">
        <f>SUM(F265,F269,F273,F277,F281)</f>
        <v>66</v>
      </c>
      <c r="G261">
        <f>SUM(G265,G269,G273,G277,G281)</f>
        <v>124</v>
      </c>
      <c r="H261">
        <f>SUM(H265,H269,H273,H277,H281)</f>
        <v>10</v>
      </c>
      <c r="I261">
        <f>SUM(I265,I269,I274,I273,I274,I277,I281)</f>
        <v>62</v>
      </c>
      <c r="J261">
        <f>SUM(J265,J269,J273,J277,J281)</f>
        <v>880</v>
      </c>
      <c r="K261">
        <f>SUM(K265,K269,K273,K277,K281)</f>
        <v>14</v>
      </c>
      <c r="L261">
        <f>SUM(L265,L269,L273,L277,L281)</f>
        <v>660</v>
      </c>
    </row>
    <row r="263" spans="1:12" ht="12.75" customHeight="1">
      <c r="A263" t="s">
        <v>18</v>
      </c>
      <c r="B263" s="6" t="s">
        <v>0</v>
      </c>
      <c r="C263">
        <f aca="true" t="shared" si="79" ref="C263:L263">SUM(C264,C265)</f>
        <v>1580</v>
      </c>
      <c r="D263">
        <f t="shared" si="79"/>
        <v>1162</v>
      </c>
      <c r="E263">
        <f t="shared" si="79"/>
        <v>260</v>
      </c>
      <c r="F263">
        <f t="shared" si="79"/>
        <v>70</v>
      </c>
      <c r="G263">
        <f t="shared" si="79"/>
        <v>128</v>
      </c>
      <c r="H263">
        <f t="shared" si="79"/>
        <v>8</v>
      </c>
      <c r="I263">
        <f t="shared" si="79"/>
        <v>54</v>
      </c>
      <c r="J263">
        <f t="shared" si="79"/>
        <v>883</v>
      </c>
      <c r="K263">
        <f t="shared" si="79"/>
        <v>19</v>
      </c>
      <c r="L263">
        <f t="shared" si="79"/>
        <v>418</v>
      </c>
    </row>
    <row r="264" spans="2:12" ht="12.75" customHeight="1">
      <c r="B264" s="6" t="s">
        <v>13</v>
      </c>
      <c r="C264">
        <f>SUM(D264,L264)</f>
        <v>717</v>
      </c>
      <c r="D264">
        <f>SUM(F264:K264)</f>
        <v>597</v>
      </c>
      <c r="E264">
        <f>SUM(F264:I264)</f>
        <v>122</v>
      </c>
      <c r="F264">
        <v>40</v>
      </c>
      <c r="G264">
        <v>55</v>
      </c>
      <c r="H264">
        <v>3</v>
      </c>
      <c r="I264">
        <v>24</v>
      </c>
      <c r="J264">
        <v>466</v>
      </c>
      <c r="K264">
        <v>9</v>
      </c>
      <c r="L264">
        <v>120</v>
      </c>
    </row>
    <row r="265" spans="2:12" ht="12.75" customHeight="1">
      <c r="B265" s="6" t="s">
        <v>14</v>
      </c>
      <c r="C265">
        <f>SUM(D265,L265)</f>
        <v>863</v>
      </c>
      <c r="D265">
        <f>SUM(F265:K265)</f>
        <v>565</v>
      </c>
      <c r="E265">
        <f>SUM(F265:I265)</f>
        <v>138</v>
      </c>
      <c r="F265">
        <v>30</v>
      </c>
      <c r="G265">
        <v>73</v>
      </c>
      <c r="H265">
        <v>5</v>
      </c>
      <c r="I265">
        <v>30</v>
      </c>
      <c r="J265">
        <v>417</v>
      </c>
      <c r="K265">
        <v>10</v>
      </c>
      <c r="L265">
        <v>298</v>
      </c>
    </row>
    <row r="267" spans="1:12" ht="12.75" customHeight="1">
      <c r="A267" t="s">
        <v>36</v>
      </c>
      <c r="B267" s="6" t="s">
        <v>0</v>
      </c>
      <c r="C267">
        <f aca="true" t="shared" si="80" ref="C267:L267">SUM(C268,C269)</f>
        <v>1</v>
      </c>
      <c r="D267">
        <f t="shared" si="80"/>
        <v>1</v>
      </c>
      <c r="E267">
        <f t="shared" si="80"/>
        <v>0</v>
      </c>
      <c r="F267">
        <f t="shared" si="80"/>
        <v>0</v>
      </c>
      <c r="G267">
        <f t="shared" si="80"/>
        <v>0</v>
      </c>
      <c r="H267">
        <f t="shared" si="80"/>
        <v>0</v>
      </c>
      <c r="I267">
        <f t="shared" si="80"/>
        <v>0</v>
      </c>
      <c r="J267">
        <f t="shared" si="80"/>
        <v>1</v>
      </c>
      <c r="K267">
        <f t="shared" si="80"/>
        <v>0</v>
      </c>
      <c r="L267">
        <f t="shared" si="80"/>
        <v>0</v>
      </c>
    </row>
    <row r="268" spans="2:12" ht="12.75" customHeight="1">
      <c r="B268" s="6" t="s">
        <v>13</v>
      </c>
      <c r="C268">
        <f>SUM(D268,L268)</f>
        <v>0</v>
      </c>
      <c r="D268">
        <f>SUM(F268:K268)</f>
        <v>0</v>
      </c>
      <c r="E268">
        <f>SUM(F268:I268)</f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</row>
    <row r="269" spans="2:12" ht="12.75" customHeight="1">
      <c r="B269" s="6" t="s">
        <v>14</v>
      </c>
      <c r="C269">
        <f>SUM(D269,L269)</f>
        <v>1</v>
      </c>
      <c r="D269">
        <f>SUM(F269:K269)</f>
        <v>1</v>
      </c>
      <c r="E269">
        <f>SUM(F269:I269)</f>
        <v>0</v>
      </c>
      <c r="F269">
        <v>0</v>
      </c>
      <c r="G269">
        <v>0</v>
      </c>
      <c r="H269">
        <v>0</v>
      </c>
      <c r="I269">
        <v>0</v>
      </c>
      <c r="J269">
        <v>1</v>
      </c>
      <c r="K269">
        <v>0</v>
      </c>
      <c r="L269">
        <v>0</v>
      </c>
    </row>
    <row r="271" spans="1:12" ht="12.75" customHeight="1">
      <c r="A271" t="s">
        <v>20</v>
      </c>
      <c r="B271" s="6" t="s">
        <v>0</v>
      </c>
      <c r="C271">
        <f aca="true" t="shared" si="81" ref="C271:L271">SUM(C272,C273)</f>
        <v>608</v>
      </c>
      <c r="D271">
        <f t="shared" si="81"/>
        <v>421</v>
      </c>
      <c r="E271">
        <f t="shared" si="81"/>
        <v>112</v>
      </c>
      <c r="F271">
        <f t="shared" si="81"/>
        <v>36</v>
      </c>
      <c r="G271">
        <f t="shared" si="81"/>
        <v>47</v>
      </c>
      <c r="H271">
        <f t="shared" si="81"/>
        <v>1</v>
      </c>
      <c r="I271">
        <f t="shared" si="81"/>
        <v>28</v>
      </c>
      <c r="J271">
        <f t="shared" si="81"/>
        <v>304</v>
      </c>
      <c r="K271">
        <f t="shared" si="81"/>
        <v>5</v>
      </c>
      <c r="L271">
        <f t="shared" si="81"/>
        <v>187</v>
      </c>
    </row>
    <row r="272" spans="2:12" ht="12.75" customHeight="1">
      <c r="B272" s="6" t="s">
        <v>13</v>
      </c>
      <c r="C272">
        <f>SUM(D272,L272)</f>
        <v>234</v>
      </c>
      <c r="D272">
        <f>SUM(F272:K272)</f>
        <v>184</v>
      </c>
      <c r="E272">
        <f>SUM(F272:I272)</f>
        <v>58</v>
      </c>
      <c r="F272">
        <v>20</v>
      </c>
      <c r="G272">
        <v>24</v>
      </c>
      <c r="H272">
        <v>0</v>
      </c>
      <c r="I272">
        <v>14</v>
      </c>
      <c r="J272">
        <v>124</v>
      </c>
      <c r="K272">
        <v>2</v>
      </c>
      <c r="L272">
        <v>50</v>
      </c>
    </row>
    <row r="273" spans="2:12" ht="12.75" customHeight="1">
      <c r="B273" s="6" t="s">
        <v>14</v>
      </c>
      <c r="C273">
        <f>SUM(D273,L273)</f>
        <v>374</v>
      </c>
      <c r="D273">
        <f>SUM(F273:K273)</f>
        <v>237</v>
      </c>
      <c r="E273">
        <f>SUM(F273:I273)</f>
        <v>54</v>
      </c>
      <c r="F273">
        <v>16</v>
      </c>
      <c r="G273">
        <v>23</v>
      </c>
      <c r="H273">
        <v>1</v>
      </c>
      <c r="I273">
        <v>14</v>
      </c>
      <c r="J273">
        <v>180</v>
      </c>
      <c r="K273">
        <v>3</v>
      </c>
      <c r="L273">
        <v>137</v>
      </c>
    </row>
    <row r="275" spans="1:12" ht="12.75" customHeight="1">
      <c r="A275" t="s">
        <v>42</v>
      </c>
      <c r="B275" s="6" t="s">
        <v>0</v>
      </c>
      <c r="C275">
        <f aca="true" t="shared" si="82" ref="C275:L275">SUM(C276,C277)</f>
        <v>13</v>
      </c>
      <c r="D275">
        <f t="shared" si="82"/>
        <v>11</v>
      </c>
      <c r="E275">
        <f t="shared" si="82"/>
        <v>2</v>
      </c>
      <c r="F275">
        <f t="shared" si="82"/>
        <v>0</v>
      </c>
      <c r="G275">
        <f t="shared" si="82"/>
        <v>1</v>
      </c>
      <c r="H275">
        <f t="shared" si="82"/>
        <v>1</v>
      </c>
      <c r="I275">
        <f t="shared" si="82"/>
        <v>0</v>
      </c>
      <c r="J275">
        <f t="shared" si="82"/>
        <v>9</v>
      </c>
      <c r="K275">
        <f t="shared" si="82"/>
        <v>0</v>
      </c>
      <c r="L275">
        <f t="shared" si="82"/>
        <v>2</v>
      </c>
    </row>
    <row r="276" spans="2:12" ht="12.75" customHeight="1">
      <c r="B276" s="6" t="s">
        <v>13</v>
      </c>
      <c r="C276">
        <f>SUM(D276,L276)</f>
        <v>4</v>
      </c>
      <c r="D276">
        <f>SUM(F276:K276)</f>
        <v>3</v>
      </c>
      <c r="E276">
        <f>SUM(F276:I276)</f>
        <v>1</v>
      </c>
      <c r="F276">
        <v>0</v>
      </c>
      <c r="G276">
        <v>1</v>
      </c>
      <c r="H276">
        <v>0</v>
      </c>
      <c r="I276">
        <v>0</v>
      </c>
      <c r="J276">
        <v>2</v>
      </c>
      <c r="K276">
        <v>0</v>
      </c>
      <c r="L276">
        <v>1</v>
      </c>
    </row>
    <row r="277" spans="2:12" ht="12.75" customHeight="1">
      <c r="B277" s="6" t="s">
        <v>14</v>
      </c>
      <c r="C277">
        <f>SUM(D277,L277)</f>
        <v>9</v>
      </c>
      <c r="D277">
        <f>SUM(F277:K277)</f>
        <v>8</v>
      </c>
      <c r="E277">
        <f>SUM(F277:I277)</f>
        <v>1</v>
      </c>
      <c r="F277">
        <v>0</v>
      </c>
      <c r="G277">
        <v>0</v>
      </c>
      <c r="H277">
        <v>1</v>
      </c>
      <c r="I277">
        <v>0</v>
      </c>
      <c r="J277">
        <v>7</v>
      </c>
      <c r="K277">
        <v>0</v>
      </c>
      <c r="L277">
        <v>1</v>
      </c>
    </row>
    <row r="279" spans="1:12" ht="12.75" customHeight="1">
      <c r="A279" t="s">
        <v>43</v>
      </c>
      <c r="B279" s="6" t="s">
        <v>0</v>
      </c>
      <c r="C279">
        <f aca="true" t="shared" si="83" ref="C279:L279">SUM(C280,C281)</f>
        <v>1023</v>
      </c>
      <c r="D279">
        <f t="shared" si="83"/>
        <v>703</v>
      </c>
      <c r="E279">
        <f t="shared" si="83"/>
        <v>171</v>
      </c>
      <c r="F279">
        <f t="shared" si="83"/>
        <v>55</v>
      </c>
      <c r="G279">
        <f t="shared" si="83"/>
        <v>62</v>
      </c>
      <c r="H279">
        <f t="shared" si="83"/>
        <v>5</v>
      </c>
      <c r="I279">
        <f t="shared" si="83"/>
        <v>49</v>
      </c>
      <c r="J279">
        <f t="shared" si="83"/>
        <v>527</v>
      </c>
      <c r="K279">
        <f t="shared" si="83"/>
        <v>5</v>
      </c>
      <c r="L279">
        <f t="shared" si="83"/>
        <v>320</v>
      </c>
    </row>
    <row r="280" spans="2:12" ht="12.75" customHeight="1">
      <c r="B280" s="6" t="s">
        <v>13</v>
      </c>
      <c r="C280">
        <f>SUM(D280,L280)</f>
        <v>454</v>
      </c>
      <c r="D280">
        <f>SUM(F280:K280)</f>
        <v>358</v>
      </c>
      <c r="E280">
        <f>SUM(F280:I280)</f>
        <v>102</v>
      </c>
      <c r="F280">
        <v>35</v>
      </c>
      <c r="G280">
        <v>34</v>
      </c>
      <c r="H280">
        <v>2</v>
      </c>
      <c r="I280">
        <v>31</v>
      </c>
      <c r="J280">
        <v>252</v>
      </c>
      <c r="K280">
        <v>4</v>
      </c>
      <c r="L280">
        <v>96</v>
      </c>
    </row>
    <row r="281" spans="2:12" ht="12.75" customHeight="1">
      <c r="B281" s="6" t="s">
        <v>14</v>
      </c>
      <c r="C281">
        <f>SUM(D281,L281)</f>
        <v>569</v>
      </c>
      <c r="D281">
        <f>SUM(F281:K281)</f>
        <v>345</v>
      </c>
      <c r="E281">
        <f>SUM(F281:I281)</f>
        <v>69</v>
      </c>
      <c r="F281">
        <v>20</v>
      </c>
      <c r="G281">
        <v>28</v>
      </c>
      <c r="H281">
        <v>3</v>
      </c>
      <c r="I281">
        <v>18</v>
      </c>
      <c r="J281">
        <v>275</v>
      </c>
      <c r="K281">
        <v>1</v>
      </c>
      <c r="L281">
        <v>224</v>
      </c>
    </row>
    <row r="283" spans="1:12" ht="12.75" customHeight="1">
      <c r="A283" t="s">
        <v>44</v>
      </c>
      <c r="B283" s="6" t="s">
        <v>0</v>
      </c>
      <c r="C283">
        <f aca="true" t="shared" si="84" ref="C283:L283">SUM(C284,C285)</f>
        <v>383</v>
      </c>
      <c r="D283">
        <f t="shared" si="84"/>
        <v>342</v>
      </c>
      <c r="E283">
        <f t="shared" si="84"/>
        <v>78</v>
      </c>
      <c r="F283">
        <f t="shared" si="84"/>
        <v>48</v>
      </c>
      <c r="G283">
        <f t="shared" si="84"/>
        <v>16</v>
      </c>
      <c r="H283">
        <f t="shared" si="84"/>
        <v>3</v>
      </c>
      <c r="I283">
        <f t="shared" si="84"/>
        <v>11</v>
      </c>
      <c r="J283">
        <f t="shared" si="84"/>
        <v>252</v>
      </c>
      <c r="K283">
        <f t="shared" si="84"/>
        <v>12</v>
      </c>
      <c r="L283">
        <f t="shared" si="84"/>
        <v>41</v>
      </c>
    </row>
    <row r="284" spans="2:12" ht="12.75" customHeight="1">
      <c r="B284" s="6" t="s">
        <v>13</v>
      </c>
      <c r="C284">
        <f>SUM(D284,L284)</f>
        <v>329</v>
      </c>
      <c r="D284">
        <f>SUM(F284:K284)</f>
        <v>309</v>
      </c>
      <c r="E284">
        <f>SUM(F284:I284)</f>
        <v>66</v>
      </c>
      <c r="F284">
        <f aca="true" t="shared" si="85" ref="F284:L285">SUM(F288,F292)</f>
        <v>39</v>
      </c>
      <c r="G284">
        <f t="shared" si="85"/>
        <v>15</v>
      </c>
      <c r="H284">
        <f t="shared" si="85"/>
        <v>2</v>
      </c>
      <c r="I284">
        <f t="shared" si="85"/>
        <v>10</v>
      </c>
      <c r="J284">
        <f t="shared" si="85"/>
        <v>232</v>
      </c>
      <c r="K284">
        <f t="shared" si="85"/>
        <v>11</v>
      </c>
      <c r="L284">
        <f t="shared" si="85"/>
        <v>20</v>
      </c>
    </row>
    <row r="285" spans="2:12" ht="12.75" customHeight="1">
      <c r="B285" s="6" t="s">
        <v>14</v>
      </c>
      <c r="C285">
        <f>SUM(D285,L285)</f>
        <v>54</v>
      </c>
      <c r="D285">
        <f>SUM(F285:K285)</f>
        <v>33</v>
      </c>
      <c r="E285">
        <f>SUM(F285:I285)</f>
        <v>12</v>
      </c>
      <c r="F285">
        <f t="shared" si="85"/>
        <v>9</v>
      </c>
      <c r="G285">
        <f t="shared" si="85"/>
        <v>1</v>
      </c>
      <c r="H285">
        <f t="shared" si="85"/>
        <v>1</v>
      </c>
      <c r="I285">
        <f t="shared" si="85"/>
        <v>1</v>
      </c>
      <c r="J285">
        <f t="shared" si="85"/>
        <v>20</v>
      </c>
      <c r="K285">
        <f t="shared" si="85"/>
        <v>1</v>
      </c>
      <c r="L285">
        <f t="shared" si="85"/>
        <v>21</v>
      </c>
    </row>
    <row r="286" s="9" customFormat="1" ht="12.75" customHeight="1">
      <c r="B286" s="23"/>
    </row>
    <row r="287" spans="1:12" ht="12.75" customHeight="1">
      <c r="A287" t="s">
        <v>18</v>
      </c>
      <c r="B287" s="6" t="s">
        <v>0</v>
      </c>
      <c r="C287">
        <f aca="true" t="shared" si="86" ref="C287:L287">SUM(C288,C289)</f>
        <v>357</v>
      </c>
      <c r="D287">
        <f t="shared" si="86"/>
        <v>319</v>
      </c>
      <c r="E287">
        <f t="shared" si="86"/>
        <v>70</v>
      </c>
      <c r="F287">
        <f t="shared" si="86"/>
        <v>42</v>
      </c>
      <c r="G287">
        <f t="shared" si="86"/>
        <v>16</v>
      </c>
      <c r="H287">
        <f t="shared" si="86"/>
        <v>3</v>
      </c>
      <c r="I287">
        <f t="shared" si="86"/>
        <v>9</v>
      </c>
      <c r="J287">
        <f t="shared" si="86"/>
        <v>238</v>
      </c>
      <c r="K287">
        <f t="shared" si="86"/>
        <v>11</v>
      </c>
      <c r="L287">
        <f t="shared" si="86"/>
        <v>38</v>
      </c>
    </row>
    <row r="288" spans="2:12" ht="12.75" customHeight="1">
      <c r="B288" s="6" t="s">
        <v>13</v>
      </c>
      <c r="C288">
        <f>SUM(D288,L288)</f>
        <v>305</v>
      </c>
      <c r="D288">
        <f>SUM(F288:K288)</f>
        <v>288</v>
      </c>
      <c r="E288">
        <f>SUM(F288:I288)</f>
        <v>58</v>
      </c>
      <c r="F288">
        <v>33</v>
      </c>
      <c r="G288">
        <v>15</v>
      </c>
      <c r="H288">
        <v>2</v>
      </c>
      <c r="I288">
        <v>8</v>
      </c>
      <c r="J288">
        <v>220</v>
      </c>
      <c r="K288">
        <v>10</v>
      </c>
      <c r="L288">
        <v>17</v>
      </c>
    </row>
    <row r="289" spans="2:12" ht="12.75" customHeight="1">
      <c r="B289" s="6" t="s">
        <v>14</v>
      </c>
      <c r="C289">
        <f>SUM(D289,L289)</f>
        <v>52</v>
      </c>
      <c r="D289">
        <f>SUM(F289:K289)</f>
        <v>31</v>
      </c>
      <c r="E289">
        <f>SUM(F289:I289)</f>
        <v>12</v>
      </c>
      <c r="F289">
        <v>9</v>
      </c>
      <c r="G289">
        <v>1</v>
      </c>
      <c r="H289">
        <v>1</v>
      </c>
      <c r="I289">
        <v>1</v>
      </c>
      <c r="J289">
        <v>18</v>
      </c>
      <c r="K289">
        <v>1</v>
      </c>
      <c r="L289">
        <v>21</v>
      </c>
    </row>
    <row r="291" spans="1:12" ht="12.75" customHeight="1">
      <c r="A291" t="s">
        <v>42</v>
      </c>
      <c r="B291" s="6" t="s">
        <v>0</v>
      </c>
      <c r="C291">
        <f aca="true" t="shared" si="87" ref="C291:L291">SUM(C292,C293)</f>
        <v>26</v>
      </c>
      <c r="D291">
        <f t="shared" si="87"/>
        <v>23</v>
      </c>
      <c r="E291">
        <f t="shared" si="87"/>
        <v>8</v>
      </c>
      <c r="F291">
        <f t="shared" si="87"/>
        <v>6</v>
      </c>
      <c r="G291">
        <f t="shared" si="87"/>
        <v>0</v>
      </c>
      <c r="H291">
        <f t="shared" si="87"/>
        <v>0</v>
      </c>
      <c r="I291">
        <f t="shared" si="87"/>
        <v>2</v>
      </c>
      <c r="J291">
        <f t="shared" si="87"/>
        <v>14</v>
      </c>
      <c r="K291">
        <f t="shared" si="87"/>
        <v>1</v>
      </c>
      <c r="L291">
        <f t="shared" si="87"/>
        <v>3</v>
      </c>
    </row>
    <row r="292" spans="2:12" ht="12.75" customHeight="1">
      <c r="B292" s="6" t="s">
        <v>13</v>
      </c>
      <c r="C292">
        <f>SUM(D292,L292)</f>
        <v>24</v>
      </c>
      <c r="D292">
        <f>SUM(F292:K292)</f>
        <v>21</v>
      </c>
      <c r="E292">
        <f>SUM(F292:I292)</f>
        <v>8</v>
      </c>
      <c r="F292">
        <v>6</v>
      </c>
      <c r="G292">
        <v>0</v>
      </c>
      <c r="H292">
        <v>0</v>
      </c>
      <c r="I292">
        <v>2</v>
      </c>
      <c r="J292">
        <v>12</v>
      </c>
      <c r="K292">
        <v>1</v>
      </c>
      <c r="L292">
        <v>3</v>
      </c>
    </row>
    <row r="293" spans="2:12" ht="12.75" customHeight="1">
      <c r="B293" s="6" t="s">
        <v>14</v>
      </c>
      <c r="C293">
        <f>SUM(D293,L293)</f>
        <v>2</v>
      </c>
      <c r="D293">
        <f>SUM(F293:K293)</f>
        <v>2</v>
      </c>
      <c r="E293">
        <f>SUM(F293:I293)</f>
        <v>0</v>
      </c>
      <c r="F293">
        <v>0</v>
      </c>
      <c r="G293">
        <v>0</v>
      </c>
      <c r="H293">
        <v>0</v>
      </c>
      <c r="I293">
        <v>0</v>
      </c>
      <c r="J293">
        <v>2</v>
      </c>
      <c r="K293">
        <v>0</v>
      </c>
      <c r="L293">
        <v>0</v>
      </c>
    </row>
    <row r="295" s="8" customFormat="1" ht="12.75" customHeight="1">
      <c r="B295" s="21"/>
    </row>
  </sheetData>
  <mergeCells count="5">
    <mergeCell ref="E7:I7"/>
    <mergeCell ref="D6:K6"/>
    <mergeCell ref="A1:L1"/>
    <mergeCell ref="A2:L2"/>
    <mergeCell ref="A3:L3"/>
  </mergeCells>
  <printOptions/>
  <pageMargins left="0.8" right="0.41" top="0.27" bottom="0.67" header="0.18" footer="0.17"/>
  <pageSetup horizontalDpi="600" verticalDpi="600" orientation="landscape" scale="80" r:id="rId1"/>
  <headerFooter alignWithMargins="0">
    <oddFooter>&amp;R
&amp;"Times,Regular"Office of the Registrar
Report 894
Data as of August 11, 2003
Page &amp;P of 7</oddFooter>
  </headerFooter>
  <rowBreaks count="4" manualBreakCount="4">
    <brk id="131" max="255" man="1"/>
    <brk id="175" max="12" man="1"/>
    <brk id="216" max="255" man="1"/>
    <brk id="2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Brian Kerr</cp:lastModifiedBy>
  <cp:lastPrinted>2004-04-08T17:30:03Z</cp:lastPrinted>
  <dcterms:created xsi:type="dcterms:W3CDTF">1999-08-06T18:46:00Z</dcterms:created>
  <dcterms:modified xsi:type="dcterms:W3CDTF">2005-08-16T19:18:35Z</dcterms:modified>
  <cp:category/>
  <cp:version/>
  <cp:contentType/>
  <cp:contentStatus/>
</cp:coreProperties>
</file>