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21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'Sheet1'!$A$1:$I$111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<sst xmlns="http://schemas.openxmlformats.org/spreadsheetml/2006/main" count="191" uniqueCount="69">
  <si>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</si>
  <si>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</si>
  <si>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</si>
  <si>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</si>
  <si>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</si>
  <si>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</si>
  <si>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</si>
  <si>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</si>
  <si>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</si>
  <si>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</si>
  <si>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</si>
  <si>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</si>
  <si>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</si>
  <si>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</si>
  <si>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</si>
  <si>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</si>
  <si>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</si>
  <si>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</si>
  <si>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</si>
  <si>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</si>
  <si>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</si>
  <si>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</si>
  <si>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</si>
  <si>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</si>
  <si>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</si>
  <si>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</si>
  <si>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</si>
  <si>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</si>
  <si>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</si>
  <si>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</si>
  <si>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</si>
  <si>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</si>
  <si>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</si>
  <si>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</si>
  <si>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</si>
  <si>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</si>
  <si>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</si>
  <si>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</si>
  <si>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</si>
  <si>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</si>
  <si>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</si>
  <si>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</si>
  <si>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</si>
  <si>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</si>
  <si>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</si>
  <si>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</si>
  <si>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</si>
  <si>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</si>
  <si>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</si>
  <si>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</si>
  <si>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</si>
  <si>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</si>
  <si>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</si>
  <si>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</si>
  <si>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</si>
  <si>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</si>
  <si>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</si>
  <si>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</si>
  <si>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</si>
  <si>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</si>
  <si>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</si>
  <si>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</si>
  <si>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</si>
  <si>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</si>
  <si>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 xml:space="preserve"> Aug. 1, 2002 - </t>
  </si>
  <si>
    <t>MARY SUE COLEMAN</t>
  </si>
  <si>
    <t>Degrees Conferred by President and Level</t>
  </si>
  <si>
    <t>B. JOSEPH WHITE</t>
  </si>
  <si>
    <t>1845-2005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</si>
</sst>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75" zoomScaleNormal="75" workbookViewId="0" topLeftCell="A1">
      <pane ySplit="2715" topLeftCell="BM1" activePane="topLeft" state="split"/>
      <selection pane="topLeft" activeCell="M6" sqref="M6:N6"/>
      <selection pane="bottomLeft" activeCell="P1" sqref="P1"/>
    </sheetView>
  </sheetViews>
  <sheetFormatPr defaultColWidth="8.796875" defaultRowHeight="15"/>
  <cols>
    <col min="1" max="1" width="35.8984375" style="0" customWidth="1"/>
    <col min="2" max="2" width="10.8984375" style="0" customWidth="1"/>
    <col min="3" max="3" width="11" style="0" customWidth="1"/>
    <col min="4" max="4" width="9.59765625" style="0" bestFit="1" customWidth="1"/>
    <col min="5" max="5" width="7.69921875" style="0" bestFit="1" customWidth="1"/>
    <col min="6" max="6" width="13.09765625" style="0" bestFit="1" customWidth="1"/>
    <col min="7" max="7" width="7.5" style="0" bestFit="1" customWidth="1"/>
    <col min="8" max="8" width="13.09765625" style="0" bestFit="1" customWidth="1"/>
    <col min="9" max="16384" width="11" style="0" customWidth="1"/>
  </cols>
  <sheetData>
    <row r="1" spans="1:9" s="5" customFormat="1" ht="18">
      <c r="A1" s="4" t="s">
        <v>54</v>
      </c>
      <c r="B1" s="4"/>
      <c r="C1" s="4"/>
      <c r="D1" s="4"/>
      <c r="E1" s="4"/>
      <c r="F1" s="4"/>
      <c r="G1" s="4"/>
      <c r="H1" s="4"/>
      <c r="I1" s="4"/>
    </row>
    <row r="2" spans="1:9" s="5" customFormat="1" ht="18">
      <c r="A2" s="4" t="s">
        <v>66</v>
      </c>
      <c r="B2" s="4"/>
      <c r="C2" s="4"/>
      <c r="D2" s="4"/>
      <c r="E2" s="4"/>
      <c r="F2" s="4"/>
      <c r="G2" s="4"/>
      <c r="H2" s="4"/>
      <c r="I2" s="4"/>
    </row>
    <row r="3" spans="1:9" s="5" customFormat="1" ht="18">
      <c r="A3" s="16" t="s">
        <v>68</v>
      </c>
      <c r="B3" s="16"/>
      <c r="C3" s="16"/>
      <c r="D3" s="16"/>
      <c r="E3" s="16"/>
      <c r="F3" s="16"/>
      <c r="G3" s="16"/>
      <c r="H3" s="16"/>
      <c r="I3" s="16"/>
    </row>
    <row r="4" spans="1:9" s="2" customFormat="1" ht="15.75" thickBot="1">
      <c r="A4" s="3"/>
      <c r="B4" s="3"/>
      <c r="C4" s="3"/>
      <c r="D4" s="3"/>
      <c r="E4" s="3"/>
      <c r="F4" s="3"/>
      <c r="G4" s="3"/>
      <c r="H4" s="3"/>
      <c r="I4" s="3"/>
    </row>
    <row r="5" s="1" customFormat="1" ht="13.5" thickTop="1"/>
    <row r="6" spans="2:8" s="11" customFormat="1" ht="16.5">
      <c r="B6" s="12"/>
      <c r="D6" s="13" t="s">
        <v>1</v>
      </c>
      <c r="E6" s="13"/>
      <c r="F6" s="13"/>
      <c r="G6" s="13"/>
      <c r="H6" s="13"/>
    </row>
    <row r="7" spans="5:7" s="11" customFormat="1" ht="16.5">
      <c r="E7" s="13" t="s">
        <v>2</v>
      </c>
      <c r="F7" s="13"/>
      <c r="G7" s="13"/>
    </row>
    <row r="8" spans="6:9" s="11" customFormat="1" ht="16.5">
      <c r="F8" s="12" t="s">
        <v>6</v>
      </c>
      <c r="H8" s="12" t="s">
        <v>2</v>
      </c>
      <c r="I8" s="12" t="s">
        <v>8</v>
      </c>
    </row>
    <row r="9" spans="1:9" s="11" customFormat="1" ht="16.5">
      <c r="A9" s="12" t="s">
        <v>0</v>
      </c>
      <c r="C9" s="15" t="s">
        <v>3</v>
      </c>
      <c r="D9" s="12" t="s">
        <v>4</v>
      </c>
      <c r="E9" s="12" t="s">
        <v>5</v>
      </c>
      <c r="F9" s="14" t="s">
        <v>9</v>
      </c>
      <c r="G9" s="12" t="s">
        <v>7</v>
      </c>
      <c r="H9" s="14" t="s">
        <v>9</v>
      </c>
      <c r="I9" s="14" t="s">
        <v>3</v>
      </c>
    </row>
    <row r="10" spans="1:9" s="2" customFormat="1" ht="15">
      <c r="A10" s="6"/>
      <c r="B10" s="6"/>
      <c r="C10" s="7"/>
      <c r="D10" s="7"/>
      <c r="E10" s="7"/>
      <c r="F10" s="6"/>
      <c r="G10" s="7"/>
      <c r="H10" s="6"/>
      <c r="I10" s="6"/>
    </row>
    <row r="11" s="2" customFormat="1" ht="15"/>
    <row r="12" spans="1:9" s="2" customFormat="1" ht="15">
      <c r="A12" s="2" t="s">
        <v>10</v>
      </c>
      <c r="C12" s="2">
        <f>SUM(D12:H12)</f>
        <v>36</v>
      </c>
      <c r="D12" s="2">
        <v>34</v>
      </c>
      <c r="E12" s="2">
        <v>2</v>
      </c>
      <c r="F12" s="8" t="s">
        <v>11</v>
      </c>
      <c r="G12" s="8" t="s">
        <v>11</v>
      </c>
      <c r="H12" s="8" t="s">
        <v>11</v>
      </c>
      <c r="I12" s="2">
        <f>SUM(C12)</f>
        <v>36</v>
      </c>
    </row>
    <row r="13" s="2" customFormat="1" ht="15">
      <c r="A13" s="2" t="s">
        <v>12</v>
      </c>
    </row>
    <row r="14" s="2" customFormat="1" ht="15">
      <c r="A14" s="2" t="s">
        <v>13</v>
      </c>
    </row>
    <row r="15" s="2" customFormat="1" ht="15"/>
    <row r="16" spans="1:9" s="2" customFormat="1" ht="15">
      <c r="A16" s="2" t="s">
        <v>14</v>
      </c>
      <c r="C16" s="2">
        <f>SUM(D16:H16)</f>
        <v>34</v>
      </c>
      <c r="D16" s="2">
        <v>29</v>
      </c>
      <c r="E16" s="2">
        <v>5</v>
      </c>
      <c r="F16" s="8" t="s">
        <v>11</v>
      </c>
      <c r="G16" s="8" t="s">
        <v>11</v>
      </c>
      <c r="H16" s="8" t="s">
        <v>11</v>
      </c>
      <c r="I16" s="2">
        <f>SUM(I12+C16)</f>
        <v>70</v>
      </c>
    </row>
    <row r="17" s="2" customFormat="1" ht="15">
      <c r="A17" s="2" t="s">
        <v>12</v>
      </c>
    </row>
    <row r="18" s="2" customFormat="1" ht="15">
      <c r="A18" s="2" t="s">
        <v>15</v>
      </c>
    </row>
    <row r="19" s="2" customFormat="1" ht="15"/>
    <row r="20" spans="1:9" s="2" customFormat="1" ht="15">
      <c r="A20" s="2" t="s">
        <v>16</v>
      </c>
      <c r="C20" s="2">
        <f>SUM(D20:H20)</f>
        <v>30</v>
      </c>
      <c r="D20" s="2">
        <v>20</v>
      </c>
      <c r="E20" s="2">
        <v>4</v>
      </c>
      <c r="F20" s="8" t="s">
        <v>11</v>
      </c>
      <c r="G20" s="8" t="s">
        <v>11</v>
      </c>
      <c r="H20" s="2">
        <v>6</v>
      </c>
      <c r="I20" s="2">
        <f>SUM(I16+C20)</f>
        <v>100</v>
      </c>
    </row>
    <row r="21" s="2" customFormat="1" ht="15">
      <c r="A21" s="2" t="s">
        <v>12</v>
      </c>
    </row>
    <row r="22" s="2" customFormat="1" ht="15">
      <c r="A22" s="2" t="s">
        <v>17</v>
      </c>
    </row>
    <row r="23" s="2" customFormat="1" ht="15"/>
    <row r="24" spans="1:9" s="2" customFormat="1" ht="15">
      <c r="A24" s="2" t="s">
        <v>18</v>
      </c>
      <c r="C24" s="2">
        <f>SUM(D24:H24)</f>
        <v>58</v>
      </c>
      <c r="D24" s="2">
        <v>25</v>
      </c>
      <c r="E24" s="2">
        <v>6</v>
      </c>
      <c r="F24" s="8" t="s">
        <v>11</v>
      </c>
      <c r="G24" s="8" t="s">
        <v>11</v>
      </c>
      <c r="H24" s="2">
        <v>27</v>
      </c>
      <c r="I24" s="2">
        <f>SUM(I20+C24)</f>
        <v>158</v>
      </c>
    </row>
    <row r="25" s="2" customFormat="1" ht="15">
      <c r="A25" s="2" t="s">
        <v>12</v>
      </c>
    </row>
    <row r="26" s="2" customFormat="1" ht="15">
      <c r="A26" s="2" t="s">
        <v>19</v>
      </c>
    </row>
    <row r="27" s="2" customFormat="1" ht="15"/>
    <row r="28" spans="1:9" s="2" customFormat="1" ht="15">
      <c r="A28" s="2" t="s">
        <v>20</v>
      </c>
      <c r="C28" s="2">
        <f>SUM(D28:H28)</f>
        <v>1011</v>
      </c>
      <c r="D28" s="2">
        <v>355</v>
      </c>
      <c r="E28" s="2">
        <v>143</v>
      </c>
      <c r="F28" s="2">
        <v>12</v>
      </c>
      <c r="G28" s="8" t="s">
        <v>11</v>
      </c>
      <c r="H28" s="2">
        <v>501</v>
      </c>
      <c r="I28" s="2">
        <f>SUM(I24+C28)</f>
        <v>1169</v>
      </c>
    </row>
    <row r="29" s="2" customFormat="1" ht="15">
      <c r="A29" s="2" t="s">
        <v>21</v>
      </c>
    </row>
    <row r="30" s="2" customFormat="1" ht="15">
      <c r="A30" s="2" t="s">
        <v>22</v>
      </c>
    </row>
    <row r="31" s="2" customFormat="1" ht="15"/>
    <row r="32" spans="1:9" s="2" customFormat="1" ht="15">
      <c r="A32" s="2" t="s">
        <v>23</v>
      </c>
      <c r="C32" s="2">
        <f>SUM(D32:H32)</f>
        <v>1543</v>
      </c>
      <c r="D32" s="2">
        <v>219</v>
      </c>
      <c r="E32" s="2">
        <v>124</v>
      </c>
      <c r="F32" s="2">
        <v>56</v>
      </c>
      <c r="G32" s="8" t="s">
        <v>11</v>
      </c>
      <c r="H32" s="2">
        <v>1144</v>
      </c>
      <c r="I32" s="2">
        <f>SUM(I28+C32)</f>
        <v>2712</v>
      </c>
    </row>
    <row r="33" s="2" customFormat="1" ht="15">
      <c r="A33" s="2" t="s">
        <v>21</v>
      </c>
    </row>
    <row r="34" s="2" customFormat="1" ht="15">
      <c r="A34" s="2" t="s">
        <v>24</v>
      </c>
    </row>
    <row r="35" s="2" customFormat="1" ht="15"/>
    <row r="36" spans="1:9" s="2" customFormat="1" ht="15">
      <c r="A36" s="2" t="s">
        <v>25</v>
      </c>
      <c r="C36" s="2">
        <f>SUM(D36:H36)</f>
        <v>1280</v>
      </c>
      <c r="D36" s="2">
        <v>346</v>
      </c>
      <c r="E36" s="2">
        <v>68</v>
      </c>
      <c r="F36" s="2">
        <v>44</v>
      </c>
      <c r="G36" s="2">
        <v>2</v>
      </c>
      <c r="H36" s="2">
        <v>820</v>
      </c>
      <c r="I36" s="2">
        <f>SUM(I32+C36)</f>
        <v>3992</v>
      </c>
    </row>
    <row r="37" s="2" customFormat="1" ht="15">
      <c r="A37" s="2" t="s">
        <v>26</v>
      </c>
    </row>
    <row r="38" s="2" customFormat="1" ht="15">
      <c r="A38" s="2" t="s">
        <v>27</v>
      </c>
    </row>
    <row r="39" s="2" customFormat="1" ht="15">
      <c r="A39" s="2" t="s">
        <v>61</v>
      </c>
    </row>
    <row r="40" s="2" customFormat="1" ht="15"/>
    <row r="41" spans="1:9" s="2" customFormat="1" ht="15">
      <c r="A41" s="2" t="s">
        <v>28</v>
      </c>
      <c r="C41" s="2">
        <f>SUM(D41:H41)</f>
        <v>21040</v>
      </c>
      <c r="D41" s="2">
        <v>8041</v>
      </c>
      <c r="E41" s="2">
        <v>1056</v>
      </c>
      <c r="F41" s="2">
        <v>155</v>
      </c>
      <c r="G41" s="2">
        <v>139</v>
      </c>
      <c r="H41" s="2">
        <v>11649</v>
      </c>
      <c r="I41" s="2">
        <f>SUM(I36+C41)</f>
        <v>25032</v>
      </c>
    </row>
    <row r="42" s="2" customFormat="1" ht="15">
      <c r="A42" s="2" t="s">
        <v>21</v>
      </c>
    </row>
    <row r="43" s="2" customFormat="1" ht="15">
      <c r="A43" s="2" t="s">
        <v>29</v>
      </c>
    </row>
    <row r="44" s="2" customFormat="1" ht="15"/>
    <row r="45" spans="1:9" s="2" customFormat="1" ht="15">
      <c r="A45" s="2" t="s">
        <v>30</v>
      </c>
      <c r="C45" s="2">
        <f>SUM(D45:H45)</f>
        <v>13426</v>
      </c>
      <c r="D45" s="2">
        <v>8444</v>
      </c>
      <c r="E45" s="2">
        <v>1165</v>
      </c>
      <c r="F45" s="2">
        <v>24</v>
      </c>
      <c r="G45" s="2">
        <v>174</v>
      </c>
      <c r="H45" s="2">
        <v>3619</v>
      </c>
      <c r="I45" s="2">
        <f>SUM(I41+C45)</f>
        <v>38458</v>
      </c>
    </row>
    <row r="46" s="2" customFormat="1" ht="15">
      <c r="A46" s="2" t="s">
        <v>31</v>
      </c>
    </row>
    <row r="47" s="2" customFormat="1" ht="15">
      <c r="A47" s="2" t="s">
        <v>21</v>
      </c>
    </row>
    <row r="48" s="2" customFormat="1" ht="15">
      <c r="A48" s="2" t="s">
        <v>32</v>
      </c>
    </row>
    <row r="49" s="2" customFormat="1" ht="15"/>
    <row r="50" spans="1:9" s="2" customFormat="1" ht="15">
      <c r="A50" s="2" t="s">
        <v>33</v>
      </c>
      <c r="C50" s="2">
        <f>SUM(D50:H50)</f>
        <v>8127</v>
      </c>
      <c r="D50" s="2">
        <v>5861</v>
      </c>
      <c r="E50" s="2">
        <v>919</v>
      </c>
      <c r="F50" s="2">
        <v>3</v>
      </c>
      <c r="G50" s="2">
        <v>103</v>
      </c>
      <c r="H50" s="2">
        <v>1241</v>
      </c>
      <c r="I50" s="2">
        <f>SUM(I45+C50)</f>
        <v>46585</v>
      </c>
    </row>
    <row r="51" s="2" customFormat="1" ht="15">
      <c r="A51" s="2" t="s">
        <v>34</v>
      </c>
    </row>
    <row r="52" s="2" customFormat="1" ht="15">
      <c r="A52" s="2" t="s">
        <v>35</v>
      </c>
    </row>
    <row r="53" s="2" customFormat="1" ht="15"/>
    <row r="54" spans="1:9" s="2" customFormat="1" ht="15">
      <c r="A54" s="2" t="s">
        <v>36</v>
      </c>
      <c r="C54" s="2">
        <f>SUM(D54:H54)</f>
        <v>1649</v>
      </c>
      <c r="D54" s="2">
        <v>1124</v>
      </c>
      <c r="E54" s="2">
        <v>183</v>
      </c>
      <c r="F54" s="2">
        <v>1</v>
      </c>
      <c r="G54" s="2">
        <v>33</v>
      </c>
      <c r="H54" s="2">
        <v>308</v>
      </c>
      <c r="I54" s="2">
        <f>SUM(I50+C54)</f>
        <v>48234</v>
      </c>
    </row>
    <row r="55" s="2" customFormat="1" ht="15">
      <c r="A55" s="2" t="s">
        <v>26</v>
      </c>
    </row>
    <row r="56" s="2" customFormat="1" ht="15">
      <c r="A56" s="2" t="s">
        <v>37</v>
      </c>
    </row>
    <row r="57" s="2" customFormat="1" ht="15"/>
    <row r="58" spans="1:9" s="2" customFormat="1" ht="15">
      <c r="A58" s="2" t="s">
        <v>38</v>
      </c>
      <c r="C58" s="2">
        <f>SUM(D58:H58)</f>
        <v>9338</v>
      </c>
      <c r="D58" s="2">
        <v>6090</v>
      </c>
      <c r="E58" s="2">
        <v>1568</v>
      </c>
      <c r="F58" s="2">
        <v>10</v>
      </c>
      <c r="G58" s="2">
        <v>246</v>
      </c>
      <c r="H58" s="2">
        <v>1424</v>
      </c>
      <c r="I58" s="2">
        <f>SUM(I54+C58)</f>
        <v>57572</v>
      </c>
    </row>
    <row r="59" s="2" customFormat="1" ht="15">
      <c r="A59" s="2" t="s">
        <v>21</v>
      </c>
    </row>
    <row r="60" s="2" customFormat="1" ht="15">
      <c r="A60" s="2" t="s">
        <v>39</v>
      </c>
    </row>
    <row r="61" s="2" customFormat="1" ht="15"/>
    <row r="62" spans="1:9" s="2" customFormat="1" ht="15">
      <c r="A62" s="2" t="s">
        <v>40</v>
      </c>
      <c r="C62" s="2">
        <f>SUM(D62:H62)</f>
        <v>76125</v>
      </c>
      <c r="D62" s="2">
        <v>42459</v>
      </c>
      <c r="E62" s="2">
        <v>22405</v>
      </c>
      <c r="F62" s="2">
        <v>62</v>
      </c>
      <c r="G62" s="2">
        <v>2395</v>
      </c>
      <c r="H62" s="2">
        <v>8804</v>
      </c>
      <c r="I62" s="2">
        <f>SUM(I58+C62)</f>
        <v>133697</v>
      </c>
    </row>
    <row r="63" s="2" customFormat="1" ht="15">
      <c r="A63" s="2" t="s">
        <v>21</v>
      </c>
    </row>
    <row r="64" s="2" customFormat="1" ht="15">
      <c r="A64" s="2" t="s">
        <v>41</v>
      </c>
    </row>
    <row r="65" spans="1:9" s="2" customFormat="1" ht="15">
      <c r="A65" s="6"/>
      <c r="B65" s="6"/>
      <c r="C65" s="6"/>
      <c r="D65" s="6"/>
      <c r="E65" s="6"/>
      <c r="F65" s="6"/>
      <c r="G65" s="6"/>
      <c r="H65" s="6"/>
      <c r="I65" s="6"/>
    </row>
    <row r="66" spans="1:9" s="2" customFormat="1" ht="15">
      <c r="A66" s="2" t="s">
        <v>42</v>
      </c>
      <c r="B66" s="8" t="s">
        <v>3</v>
      </c>
      <c r="C66" s="2">
        <f aca="true" t="shared" si="0" ref="C66:H66">SUM(C67:C69)</f>
        <v>101718</v>
      </c>
      <c r="D66" s="2">
        <f t="shared" si="0"/>
        <v>48868</v>
      </c>
      <c r="E66" s="2">
        <f t="shared" si="0"/>
        <v>35317</v>
      </c>
      <c r="F66" s="2">
        <f t="shared" si="0"/>
        <v>186</v>
      </c>
      <c r="G66" s="2">
        <f t="shared" si="0"/>
        <v>5673</v>
      </c>
      <c r="H66" s="2">
        <f t="shared" si="0"/>
        <v>11674</v>
      </c>
      <c r="I66" s="2">
        <f>SUM(I62+C66)</f>
        <v>235415</v>
      </c>
    </row>
    <row r="67" spans="1:8" s="2" customFormat="1" ht="15">
      <c r="A67" s="2" t="s">
        <v>21</v>
      </c>
      <c r="B67" s="8" t="s">
        <v>43</v>
      </c>
      <c r="C67" s="2">
        <f>SUM(D67:H67)</f>
        <v>99214</v>
      </c>
      <c r="D67" s="2">
        <v>46364</v>
      </c>
      <c r="E67" s="2">
        <v>35317</v>
      </c>
      <c r="F67" s="2">
        <v>186</v>
      </c>
      <c r="G67" s="2">
        <v>5673</v>
      </c>
      <c r="H67" s="2">
        <v>11674</v>
      </c>
    </row>
    <row r="68" spans="1:8" s="2" customFormat="1" ht="15">
      <c r="A68" s="2" t="s">
        <v>44</v>
      </c>
      <c r="B68" s="8" t="s">
        <v>45</v>
      </c>
      <c r="C68" s="2">
        <f>SUM(D68:H68)</f>
        <v>1044</v>
      </c>
      <c r="D68" s="2">
        <v>1044</v>
      </c>
      <c r="E68" s="8" t="s">
        <v>11</v>
      </c>
      <c r="F68" s="8" t="s">
        <v>11</v>
      </c>
      <c r="G68" s="8" t="s">
        <v>11</v>
      </c>
      <c r="H68" s="8" t="s">
        <v>11</v>
      </c>
    </row>
    <row r="69" spans="2:8" s="2" customFormat="1" ht="15">
      <c r="B69" s="8" t="s">
        <v>46</v>
      </c>
      <c r="C69" s="2">
        <f>SUM(D69:H69)</f>
        <v>1460</v>
      </c>
      <c r="D69" s="2">
        <v>1460</v>
      </c>
      <c r="E69" s="8" t="s">
        <v>11</v>
      </c>
      <c r="F69" s="8" t="s">
        <v>11</v>
      </c>
      <c r="G69" s="8" t="s">
        <v>11</v>
      </c>
      <c r="H69" s="8" t="s">
        <v>11</v>
      </c>
    </row>
    <row r="70" spans="1:9" s="2" customFormat="1" ht="15">
      <c r="A70" s="9"/>
      <c r="B70" s="9"/>
      <c r="C70" s="9"/>
      <c r="D70" s="9"/>
      <c r="E70" s="9"/>
      <c r="F70" s="9"/>
      <c r="G70" s="9"/>
      <c r="H70" s="9"/>
      <c r="I70" s="9"/>
    </row>
    <row r="71" spans="1:9" s="2" customFormat="1" ht="15">
      <c r="A71" s="2" t="s">
        <v>47</v>
      </c>
      <c r="B71" s="8" t="s">
        <v>3</v>
      </c>
      <c r="C71" s="2">
        <f aca="true" t="shared" si="1" ref="C71:H71">SUM(C72:C74)</f>
        <v>120880</v>
      </c>
      <c r="D71" s="2">
        <f t="shared" si="1"/>
        <v>64339</v>
      </c>
      <c r="E71" s="2">
        <f t="shared" si="1"/>
        <v>34332</v>
      </c>
      <c r="F71" s="2">
        <f t="shared" si="1"/>
        <v>477</v>
      </c>
      <c r="G71" s="2">
        <f t="shared" si="1"/>
        <v>8118</v>
      </c>
      <c r="H71" s="2">
        <f t="shared" si="1"/>
        <v>13614</v>
      </c>
      <c r="I71" s="2">
        <f>SUM(I66+C71)</f>
        <v>356295</v>
      </c>
    </row>
    <row r="72" spans="1:8" s="2" customFormat="1" ht="15">
      <c r="A72" s="2" t="s">
        <v>21</v>
      </c>
      <c r="B72" s="8" t="s">
        <v>43</v>
      </c>
      <c r="C72" s="2">
        <f>SUM(D72:H72)</f>
        <v>111033</v>
      </c>
      <c r="D72" s="2">
        <v>55078</v>
      </c>
      <c r="E72" s="2">
        <v>33746</v>
      </c>
      <c r="F72" s="2">
        <v>477</v>
      </c>
      <c r="G72" s="2">
        <v>8118</v>
      </c>
      <c r="H72" s="2">
        <v>13614</v>
      </c>
    </row>
    <row r="73" spans="1:8" s="2" customFormat="1" ht="15">
      <c r="A73" s="2" t="s">
        <v>48</v>
      </c>
      <c r="B73" s="8" t="s">
        <v>45</v>
      </c>
      <c r="C73" s="2">
        <f>SUM(D73:H73)</f>
        <v>5321</v>
      </c>
      <c r="D73" s="2">
        <v>4775</v>
      </c>
      <c r="E73" s="2">
        <v>546</v>
      </c>
      <c r="F73" s="8" t="s">
        <v>11</v>
      </c>
      <c r="G73" s="8" t="s">
        <v>11</v>
      </c>
      <c r="H73" s="8" t="s">
        <v>11</v>
      </c>
    </row>
    <row r="74" spans="1:8" s="2" customFormat="1" ht="15">
      <c r="A74" s="2" t="s">
        <v>26</v>
      </c>
      <c r="B74" s="8" t="s">
        <v>46</v>
      </c>
      <c r="C74" s="2">
        <f>SUM(D74:H74)</f>
        <v>4526</v>
      </c>
      <c r="D74" s="2">
        <v>4486</v>
      </c>
      <c r="E74" s="8">
        <v>40</v>
      </c>
      <c r="F74" s="8" t="s">
        <v>11</v>
      </c>
      <c r="G74" s="8" t="s">
        <v>11</v>
      </c>
      <c r="H74" s="8" t="s">
        <v>11</v>
      </c>
    </row>
    <row r="75" spans="1:8" s="2" customFormat="1" ht="15">
      <c r="A75" s="2" t="s">
        <v>55</v>
      </c>
      <c r="B75" s="8"/>
      <c r="E75" s="8"/>
      <c r="F75" s="8"/>
      <c r="G75" s="8"/>
      <c r="H75" s="8"/>
    </row>
    <row r="76" s="2" customFormat="1" ht="15"/>
    <row r="77" spans="1:9" s="2" customFormat="1" ht="15">
      <c r="A77" s="2" t="s">
        <v>49</v>
      </c>
      <c r="B77" s="8" t="s">
        <v>3</v>
      </c>
      <c r="C77" s="2">
        <f aca="true" t="shared" si="2" ref="C77:H77">SUM(C78:C80)</f>
        <v>10552</v>
      </c>
      <c r="D77" s="2">
        <f t="shared" si="2"/>
        <v>5994</v>
      </c>
      <c r="E77" s="2">
        <f t="shared" si="2"/>
        <v>3192</v>
      </c>
      <c r="F77" s="2">
        <f t="shared" si="2"/>
        <v>20</v>
      </c>
      <c r="G77" s="2">
        <f t="shared" si="2"/>
        <v>565</v>
      </c>
      <c r="H77" s="2">
        <f t="shared" si="2"/>
        <v>781</v>
      </c>
      <c r="I77" s="2">
        <f>SUM(I71+C77)</f>
        <v>366847</v>
      </c>
    </row>
    <row r="78" spans="1:8" s="2" customFormat="1" ht="15">
      <c r="A78" s="2" t="s">
        <v>50</v>
      </c>
      <c r="B78" s="8" t="s">
        <v>43</v>
      </c>
      <c r="C78" s="2">
        <f>SUM(D78:H78)</f>
        <v>9360</v>
      </c>
      <c r="D78" s="2">
        <v>4872</v>
      </c>
      <c r="E78" s="2">
        <v>3122</v>
      </c>
      <c r="F78" s="2">
        <v>20</v>
      </c>
      <c r="G78" s="2">
        <v>565</v>
      </c>
      <c r="H78" s="2">
        <v>781</v>
      </c>
    </row>
    <row r="79" spans="1:8" s="2" customFormat="1" ht="15">
      <c r="A79" s="2" t="s">
        <v>51</v>
      </c>
      <c r="B79" s="8" t="s">
        <v>45</v>
      </c>
      <c r="C79" s="2">
        <f>SUM(D79:H79)</f>
        <v>788</v>
      </c>
      <c r="D79" s="2">
        <v>718</v>
      </c>
      <c r="E79" s="2">
        <v>70</v>
      </c>
      <c r="F79" s="8" t="s">
        <v>11</v>
      </c>
      <c r="G79" s="8" t="s">
        <v>11</v>
      </c>
      <c r="H79" s="8" t="s">
        <v>11</v>
      </c>
    </row>
    <row r="80" spans="2:8" s="2" customFormat="1" ht="15">
      <c r="B80" s="8" t="s">
        <v>46</v>
      </c>
      <c r="C80" s="2">
        <f>SUM(D80:H80)</f>
        <v>404</v>
      </c>
      <c r="D80" s="2">
        <v>404</v>
      </c>
      <c r="E80" s="8" t="s">
        <v>11</v>
      </c>
      <c r="F80" s="8" t="s">
        <v>11</v>
      </c>
      <c r="G80" s="8" t="s">
        <v>11</v>
      </c>
      <c r="H80" s="8" t="s">
        <v>11</v>
      </c>
    </row>
    <row r="81" s="2" customFormat="1" ht="15"/>
    <row r="82" spans="1:9" s="2" customFormat="1" ht="15">
      <c r="A82" s="2" t="s">
        <v>52</v>
      </c>
      <c r="B82" s="8" t="s">
        <v>3</v>
      </c>
      <c r="C82" s="2">
        <f aca="true" t="shared" si="3" ref="C82:H82">SUM(C83:C85)</f>
        <v>86013</v>
      </c>
      <c r="D82" s="2">
        <f t="shared" si="3"/>
        <v>50866</v>
      </c>
      <c r="E82" s="2">
        <f t="shared" si="3"/>
        <v>24205</v>
      </c>
      <c r="F82" s="2">
        <f t="shared" si="3"/>
        <v>138</v>
      </c>
      <c r="G82" s="2">
        <f t="shared" si="3"/>
        <v>4747</v>
      </c>
      <c r="H82" s="2">
        <f t="shared" si="3"/>
        <v>6057</v>
      </c>
      <c r="I82" s="2">
        <f>SUM(I77+C82)</f>
        <v>452860</v>
      </c>
    </row>
    <row r="83" spans="1:8" s="2" customFormat="1" ht="15">
      <c r="A83" s="2" t="s">
        <v>21</v>
      </c>
      <c r="B83" s="8" t="s">
        <v>43</v>
      </c>
      <c r="C83" s="2">
        <f>SUM(D83:H83)</f>
        <v>74329</v>
      </c>
      <c r="D83" s="2">
        <v>40278</v>
      </c>
      <c r="E83" s="2">
        <v>23109</v>
      </c>
      <c r="F83" s="2">
        <v>138</v>
      </c>
      <c r="G83" s="2">
        <v>4747</v>
      </c>
      <c r="H83" s="2">
        <v>6057</v>
      </c>
    </row>
    <row r="84" spans="1:8" s="2" customFormat="1" ht="15">
      <c r="A84" s="2" t="s">
        <v>53</v>
      </c>
      <c r="B84" s="8" t="s">
        <v>45</v>
      </c>
      <c r="C84" s="2">
        <f>SUM(D84:H84)</f>
        <v>7316</v>
      </c>
      <c r="D84" s="2">
        <v>6525</v>
      </c>
      <c r="E84" s="2">
        <v>791</v>
      </c>
      <c r="F84" s="8" t="s">
        <v>11</v>
      </c>
      <c r="G84" s="8" t="s">
        <v>11</v>
      </c>
      <c r="H84" s="8" t="s">
        <v>11</v>
      </c>
    </row>
    <row r="85" spans="2:8" s="2" customFormat="1" ht="15">
      <c r="B85" s="8" t="s">
        <v>46</v>
      </c>
      <c r="C85" s="2">
        <f>SUM(D85:H85)</f>
        <v>4368</v>
      </c>
      <c r="D85" s="2">
        <v>4063</v>
      </c>
      <c r="E85" s="8">
        <v>305</v>
      </c>
      <c r="F85" s="8" t="s">
        <v>11</v>
      </c>
      <c r="G85" s="8" t="s">
        <v>11</v>
      </c>
      <c r="H85" s="8" t="s">
        <v>11</v>
      </c>
    </row>
    <row r="86" spans="1:9" s="2" customFormat="1" ht="15">
      <c r="A86" s="9"/>
      <c r="B86" s="9"/>
      <c r="C86" s="9"/>
      <c r="D86" s="9"/>
      <c r="E86" s="9"/>
      <c r="F86" s="9"/>
      <c r="G86" s="9"/>
      <c r="H86" s="9"/>
      <c r="I86" s="9"/>
    </row>
    <row r="87" spans="1:9" s="2" customFormat="1" ht="15">
      <c r="A87" s="2" t="s">
        <v>56</v>
      </c>
      <c r="B87" s="8" t="s">
        <v>3</v>
      </c>
      <c r="C87" s="2">
        <f aca="true" t="shared" si="4" ref="C87:H87">SUM(C88:C90)</f>
        <v>91129</v>
      </c>
      <c r="D87" s="2">
        <f t="shared" si="4"/>
        <v>56116</v>
      </c>
      <c r="E87" s="2">
        <f t="shared" si="4"/>
        <v>24284</v>
      </c>
      <c r="F87" s="2">
        <f t="shared" si="4"/>
        <v>46</v>
      </c>
      <c r="G87" s="2">
        <f t="shared" si="4"/>
        <v>5025</v>
      </c>
      <c r="H87" s="2">
        <f t="shared" si="4"/>
        <v>5658</v>
      </c>
      <c r="I87" s="2">
        <f>SUM(I82+C87)</f>
        <v>543989</v>
      </c>
    </row>
    <row r="88" spans="1:8" s="2" customFormat="1" ht="15">
      <c r="A88" s="2" t="s">
        <v>21</v>
      </c>
      <c r="B88" s="8" t="s">
        <v>43</v>
      </c>
      <c r="C88" s="2">
        <f>SUM(D88:H88)</f>
        <v>74830</v>
      </c>
      <c r="D88" s="2">
        <v>42249</v>
      </c>
      <c r="E88" s="2">
        <v>21852</v>
      </c>
      <c r="F88" s="2">
        <v>46</v>
      </c>
      <c r="G88" s="2">
        <v>5025</v>
      </c>
      <c r="H88" s="2">
        <v>5658</v>
      </c>
    </row>
    <row r="89" spans="1:8" s="2" customFormat="1" ht="15">
      <c r="A89" s="2" t="s">
        <v>57</v>
      </c>
      <c r="B89" s="8" t="s">
        <v>45</v>
      </c>
      <c r="C89" s="2">
        <f>SUM(D89:H89)</f>
        <v>9096</v>
      </c>
      <c r="D89" s="2">
        <v>7515</v>
      </c>
      <c r="E89" s="2">
        <v>1581</v>
      </c>
      <c r="F89" s="8" t="s">
        <v>11</v>
      </c>
      <c r="G89" s="8" t="s">
        <v>11</v>
      </c>
      <c r="H89" s="8" t="s">
        <v>11</v>
      </c>
    </row>
    <row r="90" spans="2:8" s="2" customFormat="1" ht="15">
      <c r="B90" s="8" t="s">
        <v>46</v>
      </c>
      <c r="C90" s="2">
        <f>SUM(D90:H90)</f>
        <v>7203</v>
      </c>
      <c r="D90" s="2">
        <v>6352</v>
      </c>
      <c r="E90" s="8">
        <v>851</v>
      </c>
      <c r="F90" s="8" t="s">
        <v>11</v>
      </c>
      <c r="G90" s="8" t="s">
        <v>11</v>
      </c>
      <c r="H90" s="8" t="s">
        <v>11</v>
      </c>
    </row>
    <row r="91" s="2" customFormat="1" ht="15"/>
    <row r="92" spans="1:9" s="2" customFormat="1" ht="15">
      <c r="A92" s="2" t="s">
        <v>58</v>
      </c>
      <c r="B92" s="8" t="s">
        <v>3</v>
      </c>
      <c r="C92" s="2">
        <f aca="true" t="shared" si="5" ref="C92:H92">SUM(C93:C95)</f>
        <v>4822</v>
      </c>
      <c r="D92" s="2">
        <f t="shared" si="5"/>
        <v>2680</v>
      </c>
      <c r="E92" s="2">
        <f t="shared" si="5"/>
        <v>1636</v>
      </c>
      <c r="F92" s="2">
        <f t="shared" si="5"/>
        <v>1</v>
      </c>
      <c r="G92" s="2">
        <f t="shared" si="5"/>
        <v>419</v>
      </c>
      <c r="H92" s="2">
        <f t="shared" si="5"/>
        <v>86</v>
      </c>
      <c r="I92" s="2">
        <f>SUM(I87+C92)</f>
        <v>548811</v>
      </c>
    </row>
    <row r="93" spans="1:8" s="2" customFormat="1" ht="15">
      <c r="A93" s="2" t="s">
        <v>50</v>
      </c>
      <c r="B93" s="8" t="s">
        <v>43</v>
      </c>
      <c r="C93" s="2">
        <f>SUM(D93:H93)</f>
        <v>3494</v>
      </c>
      <c r="D93" s="2">
        <v>1642</v>
      </c>
      <c r="E93" s="2">
        <v>1346</v>
      </c>
      <c r="F93" s="2">
        <v>1</v>
      </c>
      <c r="G93" s="2">
        <v>419</v>
      </c>
      <c r="H93" s="2">
        <v>86</v>
      </c>
    </row>
    <row r="94" spans="1:8" s="2" customFormat="1" ht="15">
      <c r="A94" s="2" t="s">
        <v>59</v>
      </c>
      <c r="B94" s="8" t="s">
        <v>45</v>
      </c>
      <c r="C94" s="2">
        <f>SUM(D94:H94)</f>
        <v>783</v>
      </c>
      <c r="D94" s="2">
        <v>591</v>
      </c>
      <c r="E94" s="2">
        <v>192</v>
      </c>
      <c r="F94" s="8" t="s">
        <v>11</v>
      </c>
      <c r="G94" s="8" t="s">
        <v>11</v>
      </c>
      <c r="H94" s="8" t="s">
        <v>11</v>
      </c>
    </row>
    <row r="95" spans="2:8" s="2" customFormat="1" ht="15">
      <c r="B95" s="8" t="s">
        <v>46</v>
      </c>
      <c r="C95" s="2">
        <f>SUM(D95:H95)</f>
        <v>545</v>
      </c>
      <c r="D95" s="2">
        <v>447</v>
      </c>
      <c r="E95" s="8">
        <v>98</v>
      </c>
      <c r="F95" s="8" t="s">
        <v>11</v>
      </c>
      <c r="G95" s="8" t="s">
        <v>11</v>
      </c>
      <c r="H95" s="8" t="s">
        <v>11</v>
      </c>
    </row>
    <row r="96" s="2" customFormat="1" ht="15"/>
    <row r="97" spans="1:9" s="2" customFormat="1" ht="15">
      <c r="A97" s="2" t="s">
        <v>60</v>
      </c>
      <c r="B97" s="8" t="s">
        <v>3</v>
      </c>
      <c r="C97" s="2">
        <f aca="true" t="shared" si="6" ref="C97:H97">SUM(C98:C100)</f>
        <v>59959</v>
      </c>
      <c r="D97" s="2">
        <f t="shared" si="6"/>
        <v>36126</v>
      </c>
      <c r="E97" s="2">
        <f t="shared" si="6"/>
        <v>17410</v>
      </c>
      <c r="F97" s="2">
        <f t="shared" si="6"/>
        <v>20</v>
      </c>
      <c r="G97" s="2">
        <f t="shared" si="6"/>
        <v>3200</v>
      </c>
      <c r="H97" s="2">
        <f t="shared" si="6"/>
        <v>3203</v>
      </c>
      <c r="I97" s="2">
        <f>SUM(I92+C97)</f>
        <v>608770</v>
      </c>
    </row>
    <row r="98" spans="1:8" s="2" customFormat="1" ht="15">
      <c r="A98" s="2" t="s">
        <v>21</v>
      </c>
      <c r="B98" s="8" t="s">
        <v>43</v>
      </c>
      <c r="C98" s="2">
        <f>SUM(D98:I98)</f>
        <v>48015</v>
      </c>
      <c r="D98" s="2">
        <v>27003</v>
      </c>
      <c r="E98" s="2">
        <v>14589</v>
      </c>
      <c r="F98" s="2">
        <v>20</v>
      </c>
      <c r="G98" s="2">
        <v>3200</v>
      </c>
      <c r="H98" s="2">
        <v>3203</v>
      </c>
    </row>
    <row r="99" spans="1:8" s="2" customFormat="1" ht="15">
      <c r="A99" s="2" t="s">
        <v>62</v>
      </c>
      <c r="B99" s="8" t="s">
        <v>45</v>
      </c>
      <c r="C99" s="2">
        <f>SUM(D99:E99)</f>
        <v>6951</v>
      </c>
      <c r="D99" s="2">
        <v>4870</v>
      </c>
      <c r="E99" s="2">
        <v>2081</v>
      </c>
      <c r="F99" s="8" t="s">
        <v>11</v>
      </c>
      <c r="G99" s="8" t="s">
        <v>11</v>
      </c>
      <c r="H99" s="8" t="s">
        <v>11</v>
      </c>
    </row>
    <row r="100" spans="2:8" s="2" customFormat="1" ht="15">
      <c r="B100" s="8" t="s">
        <v>46</v>
      </c>
      <c r="C100" s="2">
        <f>SUM(D100:H100)</f>
        <v>4993</v>
      </c>
      <c r="D100" s="2">
        <v>4253</v>
      </c>
      <c r="E100" s="8">
        <v>740</v>
      </c>
      <c r="F100" s="8" t="s">
        <v>11</v>
      </c>
      <c r="G100" s="8" t="s">
        <v>11</v>
      </c>
      <c r="H100" s="8" t="s">
        <v>11</v>
      </c>
    </row>
    <row r="101" spans="1:9" s="2" customFormat="1" ht="15">
      <c r="A101" s="9"/>
      <c r="B101" s="9"/>
      <c r="C101" s="9"/>
      <c r="D101" s="9"/>
      <c r="E101" s="9"/>
      <c r="F101" s="9"/>
      <c r="G101" s="9"/>
      <c r="H101" s="9"/>
      <c r="I101" s="9"/>
    </row>
    <row r="102" spans="1:9" s="2" customFormat="1" ht="15">
      <c r="A102" s="2" t="s">
        <v>67</v>
      </c>
      <c r="B102" s="8" t="s">
        <v>3</v>
      </c>
      <c r="C102" s="2">
        <f>SUM(C103:C105)</f>
        <v>7740</v>
      </c>
      <c r="D102" s="10">
        <v>4489</v>
      </c>
      <c r="E102" s="2">
        <v>1761</v>
      </c>
      <c r="F102" s="2">
        <f>SUM(F103:F105)</f>
        <v>1</v>
      </c>
      <c r="G102" s="2">
        <f>SUM(G103:G105)</f>
        <v>184</v>
      </c>
      <c r="H102" s="2">
        <f>SUM(H103:H105)</f>
        <v>599</v>
      </c>
      <c r="I102" s="2">
        <f>SUM(I97+C102)</f>
        <v>616510</v>
      </c>
    </row>
    <row r="103" spans="1:8" s="2" customFormat="1" ht="15">
      <c r="A103" s="2" t="s">
        <v>50</v>
      </c>
      <c r="B103" s="8" t="s">
        <v>43</v>
      </c>
      <c r="C103" s="2">
        <f>SUM(D103:I103)</f>
        <v>6566</v>
      </c>
      <c r="D103" s="2">
        <v>4083</v>
      </c>
      <c r="E103" s="2">
        <v>1699</v>
      </c>
      <c r="F103" s="2">
        <v>1</v>
      </c>
      <c r="G103" s="2">
        <v>184</v>
      </c>
      <c r="H103" s="2">
        <v>599</v>
      </c>
    </row>
    <row r="104" spans="1:8" s="2" customFormat="1" ht="15">
      <c r="A104" s="2" t="s">
        <v>63</v>
      </c>
      <c r="B104" s="8" t="s">
        <v>45</v>
      </c>
      <c r="C104" s="2">
        <f>SUM(D104:E104)</f>
        <v>698</v>
      </c>
      <c r="D104" s="2">
        <v>526</v>
      </c>
      <c r="E104" s="2">
        <v>172</v>
      </c>
      <c r="F104" s="8" t="s">
        <v>11</v>
      </c>
      <c r="G104" s="8" t="s">
        <v>11</v>
      </c>
      <c r="H104" s="8" t="s">
        <v>11</v>
      </c>
    </row>
    <row r="105" spans="2:8" s="2" customFormat="1" ht="15">
      <c r="B105" s="8" t="s">
        <v>46</v>
      </c>
      <c r="C105" s="2">
        <f>SUM(D105:H105)</f>
        <v>476</v>
      </c>
      <c r="D105" s="2">
        <v>428</v>
      </c>
      <c r="E105" s="8">
        <v>48</v>
      </c>
      <c r="F105" s="8" t="s">
        <v>11</v>
      </c>
      <c r="G105" s="8" t="s">
        <v>11</v>
      </c>
      <c r="H105" s="8" t="s">
        <v>11</v>
      </c>
    </row>
    <row r="106" s="2" customFormat="1" ht="15"/>
    <row r="107" spans="1:9" s="2" customFormat="1" ht="15">
      <c r="A107" s="2" t="s">
        <v>65</v>
      </c>
      <c r="B107" s="8" t="s">
        <v>3</v>
      </c>
      <c r="C107" s="2">
        <f aca="true" t="shared" si="7" ref="C107:H107">SUM(C108:C110)</f>
        <v>40812</v>
      </c>
      <c r="D107" s="2">
        <f t="shared" si="7"/>
        <v>23936</v>
      </c>
      <c r="E107" s="2">
        <f t="shared" si="7"/>
        <v>12832</v>
      </c>
      <c r="F107" s="2">
        <f t="shared" si="7"/>
        <v>11</v>
      </c>
      <c r="G107" s="2">
        <f t="shared" si="7"/>
        <v>2003</v>
      </c>
      <c r="H107" s="2">
        <f t="shared" si="7"/>
        <v>2030</v>
      </c>
      <c r="I107" s="2">
        <f>SUM(I102+C107)</f>
        <v>657322</v>
      </c>
    </row>
    <row r="108" spans="1:8" s="2" customFormat="1" ht="15">
      <c r="A108" s="2" t="s">
        <v>21</v>
      </c>
      <c r="B108" s="8" t="s">
        <v>43</v>
      </c>
      <c r="C108" s="2">
        <f>SUM(D108:I108)</f>
        <v>32224</v>
      </c>
      <c r="D108" s="2">
        <v>17742</v>
      </c>
      <c r="E108" s="2">
        <v>10438</v>
      </c>
      <c r="F108" s="2">
        <v>11</v>
      </c>
      <c r="G108" s="2">
        <v>2003</v>
      </c>
      <c r="H108" s="2">
        <v>2030</v>
      </c>
    </row>
    <row r="109" spans="1:8" s="2" customFormat="1" ht="15">
      <c r="A109" s="2" t="s">
        <v>64</v>
      </c>
      <c r="B109" s="8" t="s">
        <v>45</v>
      </c>
      <c r="C109" s="2">
        <f>SUM(D109:E109)</f>
        <v>5336</v>
      </c>
      <c r="D109" s="2">
        <v>3534</v>
      </c>
      <c r="E109" s="2">
        <v>1802</v>
      </c>
      <c r="F109" s="8" t="s">
        <v>11</v>
      </c>
      <c r="G109" s="8" t="s">
        <v>11</v>
      </c>
      <c r="H109" s="8" t="s">
        <v>11</v>
      </c>
    </row>
    <row r="110" spans="2:8" s="2" customFormat="1" ht="15">
      <c r="B110" s="8" t="s">
        <v>46</v>
      </c>
      <c r="C110" s="2">
        <f>SUM(D110:H110)</f>
        <v>3252</v>
      </c>
      <c r="D110" s="2">
        <v>2660</v>
      </c>
      <c r="E110" s="8">
        <v>592</v>
      </c>
      <c r="F110" s="8" t="s">
        <v>11</v>
      </c>
      <c r="G110" s="8" t="s">
        <v>11</v>
      </c>
      <c r="H110" s="8" t="s">
        <v>11</v>
      </c>
    </row>
    <row r="111" spans="1:9" s="2" customFormat="1" ht="15">
      <c r="A111" s="6"/>
      <c r="B111" s="6"/>
      <c r="C111" s="6"/>
      <c r="D111" s="6"/>
      <c r="E111" s="6"/>
      <c r="F111" s="6"/>
      <c r="G111" s="6"/>
      <c r="H111" s="6"/>
      <c r="I111" s="6"/>
    </row>
    <row r="112" s="2" customFormat="1" ht="1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</sheetData>
  <mergeCells count="1">
    <mergeCell ref="A3:I3"/>
  </mergeCells>
  <printOptions/>
  <pageMargins left="0.75" right="0.75" top="0.6" bottom="1.31" header="0.5" footer="0.5"/>
  <pageSetup fitToHeight="2" orientation="portrait" scale="67" r:id="rId1"/>
  <headerFooter alignWithMargins="0">
    <oddFooter>&amp;ROffice of the Registrar
Report 502
Data as of August 11, 2005
Page &amp;P of &amp;N</oddFooter>
  </headerFooter>
  <rowBreaks count="1" manualBreakCount="1"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cp:lastPrinted>2005-08-24T17:40:09Z</cp:lastPrinted>
  <dcterms:created xsi:type="dcterms:W3CDTF">1998-08-05T15:46:15Z</dcterms:created>
  <dcterms:modified xsi:type="dcterms:W3CDTF">2005-09-23T17:59:53Z</dcterms:modified>
  <cp:category/>
  <cp:version/>
  <cp:contentType/>
  <cp:contentStatus/>
</cp:coreProperties>
</file>