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5" yWindow="-15" windowWidth="12120" windowHeight="6300"/>
  </bookViews>
  <sheets>
    <sheet name=" 1st day" sheetId="1" r:id="rId1"/>
  </sheets>
  <definedNames>
    <definedName name="_xlnm.Criteria">' 1st day'!$B$57:$B$66</definedName>
    <definedName name="_xlnm.Database">' 1st day'!$B$57:$B$66</definedName>
    <definedName name="_xlnm.Print_Area" localSheetId="0">' 1st day'!$A$1:$D$53</definedName>
  </definedNames>
  <calcPr calcId="125725"/>
</workbook>
</file>

<file path=xl/calcChain.xml><?xml version="1.0" encoding="utf-8"?>
<calcChain xmlns="http://schemas.openxmlformats.org/spreadsheetml/2006/main">
  <c r="D23" i="1"/>
  <c r="D17"/>
  <c r="D15"/>
  <c r="D20"/>
  <c r="C10"/>
  <c r="D10" s="1"/>
  <c r="B10"/>
  <c r="D46"/>
  <c r="D45"/>
  <c r="D44"/>
  <c r="D40"/>
  <c r="D39"/>
  <c r="D18"/>
  <c r="D19"/>
  <c r="D21"/>
  <c r="D22"/>
  <c r="D24"/>
  <c r="D25"/>
  <c r="D26"/>
  <c r="D27"/>
  <c r="D28"/>
  <c r="D29"/>
  <c r="D30"/>
  <c r="D31"/>
  <c r="D32"/>
  <c r="D33"/>
  <c r="D34"/>
  <c r="D36"/>
  <c r="D35"/>
  <c r="D16"/>
  <c r="D14"/>
  <c r="L34"/>
  <c r="N19"/>
  <c r="N20"/>
  <c r="N21"/>
  <c r="N34"/>
  <c r="N18"/>
  <c r="L18"/>
  <c r="L21"/>
  <c r="L20"/>
  <c r="L19"/>
  <c r="O18"/>
  <c r="O19"/>
  <c r="O20"/>
  <c r="O21"/>
  <c r="O34"/>
</calcChain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<sst xmlns="http://schemas.openxmlformats.org/spreadsheetml/2006/main" count="50" uniqueCount="50">
  <si>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</si>
  <si>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</si>
  <si>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</si>
  <si>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</si>
  <si>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</si>
  <si>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</si>
  <si>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</si>
  <si>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</si>
  <si>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</si>
  <si>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</si>
  <si>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</si>
  <si>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</si>
  <si>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</si>
  <si>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</si>
  <si>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</si>
  <si>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</si>
  <si>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</si>
  <si>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</si>
  <si>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</si>
  <si>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</si>
  <si>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</si>
  <si>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</si>
  <si>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</si>
  <si>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</si>
  <si>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</si>
  <si>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</si>
  <si>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</si>
  <si>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</si>
  <si>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</si>
  <si>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</si>
  <si>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</si>
  <si>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</si>
  <si>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</si>
  <si>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</si>
  <si>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</si>
  <si>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</si>
  <si>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</si>
  <si>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</si>
  <si>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</si>
  <si>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</si>
  <si>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 xml:space="preserve">     </t>
  </si>
  <si>
    <t>Fall 2011</t>
  </si>
  <si>
    <t xml:space="preserve">     Ross School of Business</t>
  </si>
  <si>
    <t>2012-2011</t>
  </si>
  <si>
    <t>September 4, 2012</t>
  </si>
  <si>
    <t>Fall 2012 and Fall 2011</t>
  </si>
  <si>
    <t xml:space="preserve">     Business Admin &amp; Engineering</t>
  </si>
  <si>
    <t xml:space="preserve">     Information &amp; Public Health</t>
  </si>
  <si>
    <t xml:space="preserve">     Art &amp; Des &amp; Mus, Theat &amp; Dance</t>
  </si>
  <si>
    <t>Fall 2012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</si>
</sst>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\ ;\(#,##0\)"/>
    <numFmt numFmtId="165" formatCode="###0\ ;\(###0\)"/>
  </numFmts>
  <fonts count="5">
    <font>
      <sz val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5" fontId="1" fillId="0" borderId="0" xfId="0" applyNumberFormat="1" applyFont="1"/>
    <xf numFmtId="0" fontId="2" fillId="0" borderId="0" xfId="0" applyFont="1"/>
    <xf numFmtId="165" fontId="1" fillId="0" borderId="2" xfId="0" applyNumberFormat="1" applyFont="1" applyBorder="1"/>
    <xf numFmtId="0" fontId="3" fillId="0" borderId="0" xfId="0" applyFont="1"/>
    <xf numFmtId="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 hidden="1"/>
    </xf>
    <xf numFmtId="0" fontId="1" fillId="0" borderId="0" xfId="0" applyFont="1" applyProtection="1">
      <protection hidden="1"/>
    </xf>
    <xf numFmtId="0" fontId="4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defaultGridColor="0" colorId="50" zoomScale="75" workbookViewId="0">
      <selection activeCell="C46" sqref="C46:D46"/>
    </sheetView>
  </sheetViews>
  <sheetFormatPr defaultColWidth="11.42578125" defaultRowHeight="15.75"/>
  <cols>
    <col min="1" max="1" width="39" style="3" customWidth="1"/>
    <col min="2" max="3" width="20.28515625" style="3" customWidth="1"/>
    <col min="4" max="4" width="24.85546875" style="3" customWidth="1"/>
    <col min="5" max="5" width="15" style="3" customWidth="1"/>
    <col min="6" max="6" width="14.140625" style="3" customWidth="1"/>
    <col min="7" max="8" width="13.28515625" style="3" customWidth="1"/>
    <col min="9" max="9" width="16.5703125" style="3" customWidth="1"/>
    <col min="10" max="10" width="8.7109375" style="3" customWidth="1"/>
    <col min="11" max="11" width="10.7109375" style="3" customWidth="1"/>
    <col min="12" max="12" width="11.42578125" style="3" hidden="1" customWidth="1"/>
    <col min="13" max="13" width="1.7109375" style="3" hidden="1" customWidth="1"/>
    <col min="14" max="15" width="11.42578125" style="3" hidden="1" customWidth="1"/>
    <col min="16" max="16" width="0.5703125" style="3" hidden="1" customWidth="1"/>
    <col min="17" max="17" width="11.42578125" style="3" hidden="1" customWidth="1"/>
    <col min="18" max="18" width="10.7109375" style="3" customWidth="1"/>
    <col min="19" max="19" width="34" style="3" customWidth="1"/>
    <col min="20" max="20" width="16.85546875" style="3" customWidth="1"/>
    <col min="21" max="21" width="14.5703125" style="3" customWidth="1"/>
    <col min="22" max="22" width="14.42578125" style="3" customWidth="1"/>
    <col min="23" max="23" width="2.85546875" style="3" customWidth="1"/>
    <col min="24" max="24" width="11.42578125" style="3" hidden="1" customWidth="1"/>
    <col min="25" max="16384" width="11.42578125" style="3"/>
  </cols>
  <sheetData>
    <row r="1" spans="1:7">
      <c r="A1" s="1" t="s">
        <v>0</v>
      </c>
      <c r="B1" s="1"/>
      <c r="C1" s="1"/>
      <c r="D1" s="1"/>
    </row>
    <row r="2" spans="1:7">
      <c r="A2" s="1" t="s">
        <v>1</v>
      </c>
      <c r="B2" s="1"/>
      <c r="C2" s="1"/>
      <c r="D2" s="1"/>
    </row>
    <row r="3" spans="1:7">
      <c r="A3" s="1" t="s">
        <v>36</v>
      </c>
      <c r="B3" s="1"/>
      <c r="C3" s="1"/>
      <c r="D3" s="1"/>
    </row>
    <row r="4" spans="1:7">
      <c r="A4" s="19" t="s">
        <v>45</v>
      </c>
      <c r="B4" s="1"/>
      <c r="C4" s="1"/>
      <c r="D4" s="1"/>
    </row>
    <row r="5" spans="1:7" ht="12" customHeight="1" thickBot="1">
      <c r="A5" s="2"/>
      <c r="B5" s="2"/>
      <c r="C5" s="2"/>
      <c r="D5" s="2"/>
    </row>
    <row r="6" spans="1:7" ht="12" customHeight="1" thickTop="1"/>
    <row r="7" spans="1:7" ht="15.95" customHeight="1">
      <c r="B7" s="4" t="s">
        <v>49</v>
      </c>
      <c r="C7" s="4" t="s">
        <v>41</v>
      </c>
      <c r="D7" s="4" t="s">
        <v>3</v>
      </c>
    </row>
    <row r="8" spans="1:7" ht="15.95" customHeight="1">
      <c r="A8" s="5"/>
      <c r="B8" s="5"/>
      <c r="C8" s="5"/>
      <c r="D8" s="20" t="s">
        <v>43</v>
      </c>
    </row>
    <row r="9" spans="1:7" ht="12" customHeight="1"/>
    <row r="10" spans="1:7" ht="15.95" customHeight="1">
      <c r="A10" s="3" t="s">
        <v>4</v>
      </c>
      <c r="B10" s="3">
        <f>SUM(B14:B36)</f>
        <v>43021</v>
      </c>
      <c r="C10" s="3">
        <f>SUM(C14:C36)</f>
        <v>42393</v>
      </c>
      <c r="D10" s="6">
        <f>B10-C10</f>
        <v>628</v>
      </c>
      <c r="E10" s="7"/>
      <c r="F10" s="7"/>
      <c r="G10" s="23"/>
    </row>
    <row r="11" spans="1:7" ht="12" customHeight="1">
      <c r="A11" s="5"/>
      <c r="B11" s="5"/>
      <c r="C11" s="5"/>
      <c r="D11" s="5"/>
    </row>
    <row r="12" spans="1:7" ht="12" customHeight="1">
      <c r="A12" s="21"/>
      <c r="B12" s="21"/>
      <c r="C12" s="21"/>
      <c r="D12" s="21"/>
    </row>
    <row r="13" spans="1:7">
      <c r="A13" s="22" t="s">
        <v>2</v>
      </c>
    </row>
    <row r="14" spans="1:7" ht="15.95" customHeight="1">
      <c r="A14" s="3" t="s">
        <v>5</v>
      </c>
      <c r="B14" s="3">
        <v>613</v>
      </c>
      <c r="C14" s="3">
        <v>625</v>
      </c>
      <c r="D14" s="3">
        <f t="shared" ref="D14:D36" si="0">B14-C14</f>
        <v>-12</v>
      </c>
    </row>
    <row r="15" spans="1:7" ht="15.95" customHeight="1">
      <c r="A15" s="3" t="s">
        <v>48</v>
      </c>
      <c r="B15" s="3">
        <v>10</v>
      </c>
      <c r="C15" s="3">
        <v>0</v>
      </c>
      <c r="D15" s="3">
        <f t="shared" si="0"/>
        <v>10</v>
      </c>
    </row>
    <row r="16" spans="1:7" ht="15.95" customHeight="1">
      <c r="A16" s="3" t="s">
        <v>6</v>
      </c>
      <c r="B16" s="3">
        <v>599</v>
      </c>
      <c r="C16" s="3">
        <v>576</v>
      </c>
      <c r="D16" s="3">
        <f t="shared" si="0"/>
        <v>23</v>
      </c>
    </row>
    <row r="17" spans="1:25" ht="15.95" customHeight="1">
      <c r="A17" s="3" t="s">
        <v>46</v>
      </c>
      <c r="B17" s="3">
        <v>17</v>
      </c>
      <c r="C17" s="3">
        <v>0</v>
      </c>
      <c r="D17" s="3">
        <f t="shared" si="0"/>
        <v>17</v>
      </c>
    </row>
    <row r="18" spans="1:25" ht="15.95" customHeight="1">
      <c r="A18" s="3" t="s">
        <v>10</v>
      </c>
      <c r="B18" s="3">
        <v>97</v>
      </c>
      <c r="C18" s="3">
        <v>109</v>
      </c>
      <c r="D18" s="3">
        <f t="shared" si="0"/>
        <v>-12</v>
      </c>
      <c r="E18" s="15"/>
      <c r="H18" s="16"/>
      <c r="I18" s="16"/>
      <c r="J18" s="16"/>
      <c r="L18" s="3">
        <f>SUM(B80)</f>
        <v>0</v>
      </c>
      <c r="N18" s="3">
        <f>SUM(D80)</f>
        <v>0</v>
      </c>
      <c r="O18" s="3">
        <f>SUM(L18-N18)</f>
        <v>0</v>
      </c>
    </row>
    <row r="19" spans="1:25" ht="15.95" customHeight="1">
      <c r="A19" s="3" t="s">
        <v>11</v>
      </c>
      <c r="B19" s="3">
        <v>530</v>
      </c>
      <c r="C19" s="3">
        <v>513</v>
      </c>
      <c r="D19" s="3">
        <f t="shared" si="0"/>
        <v>17</v>
      </c>
      <c r="E19" s="15"/>
      <c r="F19" s="5"/>
      <c r="H19" s="16"/>
      <c r="I19" s="16"/>
      <c r="J19" s="16"/>
      <c r="K19" s="16"/>
      <c r="L19" s="17">
        <f>(B84-B69)+(B85-B70)+(B86-B71)</f>
        <v>0</v>
      </c>
      <c r="M19" s="17"/>
      <c r="N19" s="17">
        <f>(D84-D69)+(D85-D70)+(D86-D71)</f>
        <v>0</v>
      </c>
      <c r="O19" s="17">
        <f>L19-N19</f>
        <v>0</v>
      </c>
    </row>
    <row r="20" spans="1:25" ht="15.95" customHeight="1">
      <c r="A20" s="3" t="s">
        <v>12</v>
      </c>
      <c r="B20" s="3">
        <v>555</v>
      </c>
      <c r="C20" s="3">
        <v>496</v>
      </c>
      <c r="D20" s="3">
        <f>B20-C20</f>
        <v>59</v>
      </c>
      <c r="E20" s="15"/>
      <c r="H20" s="16"/>
      <c r="I20" s="16"/>
      <c r="J20" s="16"/>
      <c r="K20" s="16"/>
      <c r="L20" s="17">
        <f>(B89-B74)+(B90-B75)+(B91-B76)</f>
        <v>0</v>
      </c>
      <c r="M20" s="17"/>
      <c r="N20" s="17">
        <f>(D89-D74)+(D90-D75)+(D91-D76)</f>
        <v>0</v>
      </c>
      <c r="O20" s="17">
        <f>L20-N20</f>
        <v>0</v>
      </c>
    </row>
    <row r="21" spans="1:25" ht="15.95" customHeight="1">
      <c r="A21" s="3" t="s">
        <v>13</v>
      </c>
      <c r="B21" s="3">
        <v>8819</v>
      </c>
      <c r="C21" s="3">
        <v>8724</v>
      </c>
      <c r="D21" s="3">
        <f t="shared" si="0"/>
        <v>95</v>
      </c>
      <c r="E21" s="15"/>
      <c r="H21" s="16"/>
      <c r="I21" s="16"/>
      <c r="J21" s="16"/>
      <c r="K21" s="16"/>
      <c r="L21" s="17">
        <f>B96-B78</f>
        <v>0</v>
      </c>
      <c r="M21" s="17"/>
      <c r="N21" s="17">
        <f>D96-D78</f>
        <v>0</v>
      </c>
      <c r="O21" s="17">
        <f>L21-N21</f>
        <v>0</v>
      </c>
    </row>
    <row r="22" spans="1:25" ht="15.95" customHeight="1">
      <c r="A22" s="3" t="s">
        <v>14</v>
      </c>
      <c r="B22" s="3">
        <v>435</v>
      </c>
      <c r="C22" s="3">
        <v>432</v>
      </c>
      <c r="D22" s="3">
        <f t="shared" si="0"/>
        <v>3</v>
      </c>
      <c r="E22" s="15"/>
      <c r="H22" s="16"/>
      <c r="I22" s="16"/>
      <c r="J22" s="16"/>
      <c r="K22" s="16"/>
    </row>
    <row r="23" spans="1:25" ht="15.95" customHeight="1">
      <c r="A23" s="3" t="s">
        <v>47</v>
      </c>
      <c r="B23" s="3">
        <v>21</v>
      </c>
      <c r="C23" s="3">
        <v>0</v>
      </c>
      <c r="D23" s="3">
        <f t="shared" si="0"/>
        <v>21</v>
      </c>
      <c r="E23" s="15"/>
      <c r="H23" s="16"/>
      <c r="I23" s="16"/>
      <c r="J23" s="16"/>
      <c r="K23" s="16"/>
    </row>
    <row r="24" spans="1:25" ht="15.95" customHeight="1">
      <c r="A24" s="3" t="s">
        <v>15</v>
      </c>
      <c r="B24" s="3">
        <v>955</v>
      </c>
      <c r="C24" s="3">
        <v>948</v>
      </c>
      <c r="D24" s="3">
        <f t="shared" si="0"/>
        <v>7</v>
      </c>
      <c r="E24" s="15"/>
      <c r="H24" s="16"/>
      <c r="I24" s="16"/>
      <c r="J24" s="16"/>
      <c r="K24" s="16"/>
    </row>
    <row r="25" spans="1:25" ht="15.95" customHeight="1">
      <c r="A25" s="3" t="s">
        <v>16</v>
      </c>
      <c r="B25" s="3">
        <v>1165</v>
      </c>
      <c r="C25" s="3">
        <v>1198</v>
      </c>
      <c r="D25" s="3">
        <f t="shared" si="0"/>
        <v>-33</v>
      </c>
      <c r="E25" s="15"/>
      <c r="Y25" s="5"/>
    </row>
    <row r="26" spans="1:25" ht="15.95" customHeight="1">
      <c r="A26" s="3" t="s">
        <v>17</v>
      </c>
      <c r="B26" s="3">
        <v>19531</v>
      </c>
      <c r="C26" s="3">
        <v>19228</v>
      </c>
      <c r="D26" s="3">
        <f t="shared" si="0"/>
        <v>303</v>
      </c>
      <c r="E26" s="15"/>
    </row>
    <row r="27" spans="1:25" ht="15.95" customHeight="1">
      <c r="A27" s="3" t="s">
        <v>18</v>
      </c>
      <c r="B27" s="3">
        <v>1221</v>
      </c>
      <c r="C27" s="3">
        <v>1205</v>
      </c>
      <c r="D27" s="3">
        <f t="shared" si="0"/>
        <v>16</v>
      </c>
      <c r="E27" s="15"/>
    </row>
    <row r="28" spans="1:25" ht="15.95" customHeight="1">
      <c r="A28" s="3" t="s">
        <v>39</v>
      </c>
      <c r="B28" s="3">
        <v>1070</v>
      </c>
      <c r="C28" s="3">
        <v>1069</v>
      </c>
      <c r="D28" s="3">
        <f t="shared" si="0"/>
        <v>1</v>
      </c>
      <c r="E28" s="15"/>
      <c r="Y28" s="5"/>
    </row>
    <row r="29" spans="1:25" ht="15.95" customHeight="1">
      <c r="A29" s="3" t="s">
        <v>19</v>
      </c>
      <c r="B29" s="3">
        <v>352</v>
      </c>
      <c r="C29" s="3">
        <v>345</v>
      </c>
      <c r="D29" s="3">
        <f t="shared" si="0"/>
        <v>7</v>
      </c>
      <c r="E29" s="15"/>
    </row>
    <row r="30" spans="1:25" ht="15.95" customHeight="1">
      <c r="A30" s="3" t="s">
        <v>20</v>
      </c>
      <c r="B30" s="3">
        <v>993</v>
      </c>
      <c r="C30" s="3">
        <v>975</v>
      </c>
      <c r="D30" s="3">
        <f t="shared" si="0"/>
        <v>18</v>
      </c>
      <c r="E30" s="15"/>
    </row>
    <row r="31" spans="1:25" ht="15.95" customHeight="1">
      <c r="A31" s="3" t="s">
        <v>21</v>
      </c>
      <c r="B31" s="3">
        <v>423</v>
      </c>
      <c r="C31" s="3">
        <v>422</v>
      </c>
      <c r="D31" s="3">
        <f t="shared" si="0"/>
        <v>1</v>
      </c>
      <c r="E31" s="15"/>
    </row>
    <row r="32" spans="1:25" ht="15.95" customHeight="1">
      <c r="A32" s="3" t="s">
        <v>22</v>
      </c>
      <c r="B32" s="3">
        <v>957</v>
      </c>
      <c r="C32" s="3">
        <v>952</v>
      </c>
      <c r="D32" s="3">
        <f t="shared" si="0"/>
        <v>5</v>
      </c>
      <c r="E32" s="15"/>
    </row>
    <row r="33" spans="1:15" ht="15.95" customHeight="1">
      <c r="A33" s="3" t="s">
        <v>23</v>
      </c>
      <c r="B33" s="3">
        <v>315</v>
      </c>
      <c r="C33" s="3">
        <v>308</v>
      </c>
      <c r="D33" s="3">
        <f t="shared" si="0"/>
        <v>7</v>
      </c>
      <c r="E33" s="15"/>
      <c r="G33" s="23"/>
    </row>
    <row r="34" spans="1:15" ht="15.95" customHeight="1">
      <c r="A34" s="3" t="s">
        <v>38</v>
      </c>
      <c r="B34" s="3">
        <v>442</v>
      </c>
      <c r="C34" s="3">
        <v>492</v>
      </c>
      <c r="D34" s="3">
        <f t="shared" si="0"/>
        <v>-50</v>
      </c>
      <c r="E34" s="15"/>
      <c r="G34" s="23"/>
      <c r="H34" s="16"/>
      <c r="I34" s="16"/>
      <c r="J34" s="16"/>
      <c r="K34" s="16"/>
      <c r="L34" s="17">
        <f>(B84-B69)+(B89-B74)</f>
        <v>0</v>
      </c>
      <c r="M34" s="17"/>
      <c r="N34" s="17">
        <f>(D84-D69)+(D89-D74)</f>
        <v>0</v>
      </c>
      <c r="O34" s="17">
        <f>L34-N34</f>
        <v>0</v>
      </c>
    </row>
    <row r="35" spans="1:15">
      <c r="A35" s="3" t="s">
        <v>42</v>
      </c>
      <c r="B35" s="3">
        <v>3261</v>
      </c>
      <c r="C35" s="3">
        <v>3151</v>
      </c>
      <c r="D35" s="3">
        <f>B35-C35</f>
        <v>110</v>
      </c>
      <c r="L35" s="3" t="s">
        <v>7</v>
      </c>
      <c r="N35" s="3" t="s">
        <v>8</v>
      </c>
      <c r="O35" s="3" t="s">
        <v>9</v>
      </c>
    </row>
    <row r="36" spans="1:15" ht="15.95" customHeight="1">
      <c r="A36" s="3" t="s">
        <v>24</v>
      </c>
      <c r="B36" s="3">
        <v>640</v>
      </c>
      <c r="C36" s="3">
        <v>625</v>
      </c>
      <c r="D36" s="3">
        <f t="shared" si="0"/>
        <v>15</v>
      </c>
      <c r="E36" s="15"/>
    </row>
    <row r="37" spans="1:15" ht="12" customHeight="1">
      <c r="A37" s="5"/>
      <c r="B37" s="5"/>
      <c r="C37" s="5"/>
      <c r="D37" s="8"/>
      <c r="E37" s="15"/>
    </row>
    <row r="38" spans="1:15" ht="15.95" customHeight="1">
      <c r="A38" s="9" t="s">
        <v>25</v>
      </c>
      <c r="E38" s="15"/>
      <c r="G38" s="23"/>
    </row>
    <row r="39" spans="1:15" ht="15.95" customHeight="1">
      <c r="A39" s="3" t="s">
        <v>26</v>
      </c>
      <c r="B39" s="3">
        <v>21174</v>
      </c>
      <c r="C39" s="3">
        <v>21376</v>
      </c>
      <c r="D39" s="3">
        <f>B39-C39</f>
        <v>-202</v>
      </c>
      <c r="E39" s="15"/>
      <c r="G39" s="23"/>
    </row>
    <row r="40" spans="1:15" ht="15.95" customHeight="1">
      <c r="A40" s="3" t="s">
        <v>27</v>
      </c>
      <c r="B40" s="3">
        <v>21847</v>
      </c>
      <c r="C40" s="3">
        <v>21017</v>
      </c>
      <c r="D40" s="3">
        <f>B40-C40</f>
        <v>830</v>
      </c>
      <c r="E40" s="15"/>
    </row>
    <row r="41" spans="1:15" ht="15.95" hidden="1" customHeight="1">
      <c r="A41" s="3" t="s">
        <v>28</v>
      </c>
      <c r="D41" s="3" t="s">
        <v>34</v>
      </c>
      <c r="E41" s="15"/>
      <c r="F41" s="15"/>
    </row>
    <row r="42" spans="1:15" ht="12" customHeight="1">
      <c r="A42" s="5"/>
      <c r="E42" s="15"/>
      <c r="F42" s="15"/>
    </row>
    <row r="43" spans="1:15" ht="15.95" customHeight="1">
      <c r="A43" s="9" t="s">
        <v>29</v>
      </c>
      <c r="E43" s="15"/>
      <c r="F43" s="15"/>
      <c r="G43" s="23" t="s">
        <v>40</v>
      </c>
    </row>
    <row r="44" spans="1:15" ht="15.95" customHeight="1">
      <c r="A44" s="3" t="s">
        <v>30</v>
      </c>
      <c r="B44" s="3">
        <v>12407</v>
      </c>
      <c r="C44" s="3">
        <v>12700</v>
      </c>
      <c r="D44" s="3">
        <f>B44-C44</f>
        <v>-293</v>
      </c>
      <c r="E44" s="15"/>
      <c r="F44" s="15"/>
    </row>
    <row r="45" spans="1:15" ht="15.95" customHeight="1">
      <c r="A45" s="3" t="s">
        <v>31</v>
      </c>
      <c r="B45" s="3">
        <v>15513</v>
      </c>
      <c r="C45" s="3">
        <v>14710</v>
      </c>
      <c r="D45" s="3">
        <f>B45-C45</f>
        <v>803</v>
      </c>
      <c r="E45" s="15"/>
      <c r="F45" s="15"/>
    </row>
    <row r="46" spans="1:15">
      <c r="A46" s="3" t="s">
        <v>32</v>
      </c>
      <c r="B46" s="3">
        <v>15101</v>
      </c>
      <c r="C46" s="3">
        <v>14983</v>
      </c>
      <c r="D46" s="3">
        <f>B46-C46</f>
        <v>118</v>
      </c>
    </row>
    <row r="47" spans="1:15" ht="12" customHeight="1">
      <c r="A47" s="5"/>
      <c r="B47" s="5"/>
      <c r="C47" s="5"/>
      <c r="D47" s="5"/>
      <c r="E47" s="15"/>
      <c r="F47" s="15"/>
    </row>
    <row r="48" spans="1:15">
      <c r="B48" s="10"/>
      <c r="C48" s="11"/>
      <c r="D48" s="11"/>
      <c r="E48" s="15"/>
      <c r="F48" s="15"/>
    </row>
    <row r="49" spans="1:25" ht="12" customHeight="1">
      <c r="A49" s="5"/>
      <c r="B49" s="5"/>
      <c r="C49" s="5"/>
      <c r="D49" s="5"/>
      <c r="E49" s="15"/>
      <c r="F49" s="15"/>
    </row>
    <row r="50" spans="1:25" ht="12" customHeight="1">
      <c r="E50" s="15"/>
      <c r="F50" s="15"/>
    </row>
    <row r="51" spans="1:25">
      <c r="A51" s="3" t="s">
        <v>37</v>
      </c>
      <c r="D51" s="4" t="s">
        <v>33</v>
      </c>
      <c r="E51" s="15"/>
      <c r="F51" s="15"/>
    </row>
    <row r="52" spans="1:25">
      <c r="A52" s="3" t="s">
        <v>35</v>
      </c>
      <c r="D52" s="12" t="s">
        <v>44</v>
      </c>
      <c r="E52" s="15"/>
      <c r="F52" s="15"/>
    </row>
    <row r="53" spans="1:25">
      <c r="E53" s="15"/>
      <c r="F53" s="15"/>
    </row>
    <row r="54" spans="1:25">
      <c r="E54" s="15"/>
      <c r="F54" s="15"/>
    </row>
    <row r="55" spans="1:25">
      <c r="E55" s="15"/>
      <c r="F55" s="15"/>
    </row>
    <row r="56" spans="1:25">
      <c r="E56" s="15"/>
      <c r="F56" s="15"/>
      <c r="Y56" s="5"/>
    </row>
    <row r="57" spans="1:25">
      <c r="B57" s="14"/>
      <c r="D57" s="14"/>
      <c r="E57" s="15"/>
      <c r="F57" s="15"/>
    </row>
    <row r="58" spans="1:25">
      <c r="B58" s="14"/>
      <c r="D58" s="14"/>
      <c r="E58" s="15"/>
      <c r="F58" s="15"/>
    </row>
    <row r="59" spans="1:25">
      <c r="B59" s="14"/>
      <c r="D59" s="14"/>
      <c r="E59" s="15"/>
      <c r="F59" s="15"/>
    </row>
    <row r="60" spans="1:25">
      <c r="B60" s="14"/>
      <c r="D60" s="14"/>
      <c r="E60" s="15"/>
      <c r="F60" s="15"/>
    </row>
    <row r="61" spans="1:25">
      <c r="B61" s="14"/>
      <c r="D61" s="14"/>
      <c r="E61" s="15"/>
      <c r="F61" s="15"/>
      <c r="Y61" s="5"/>
    </row>
    <row r="62" spans="1:25">
      <c r="B62" s="14"/>
      <c r="D62" s="14"/>
      <c r="E62" s="15"/>
      <c r="F62" s="15"/>
    </row>
    <row r="63" spans="1:25">
      <c r="B63" s="14"/>
      <c r="D63" s="14"/>
      <c r="E63" s="15"/>
      <c r="F63" s="15"/>
    </row>
    <row r="64" spans="1:25">
      <c r="B64" s="14"/>
      <c r="D64" s="14"/>
      <c r="E64" s="15"/>
      <c r="F64" s="15"/>
    </row>
    <row r="65" spans="1:6">
      <c r="B65" s="14"/>
      <c r="D65" s="14"/>
      <c r="E65" s="15"/>
      <c r="F65" s="15"/>
    </row>
    <row r="66" spans="1:6">
      <c r="B66" s="14"/>
      <c r="D66" s="14"/>
      <c r="E66" s="15"/>
      <c r="F66" s="15"/>
    </row>
    <row r="67" spans="1:6">
      <c r="A67" s="7"/>
    </row>
    <row r="69" spans="1:6">
      <c r="D69" s="14"/>
      <c r="E69" s="15"/>
      <c r="F69" s="15"/>
    </row>
    <row r="70" spans="1:6">
      <c r="D70" s="14"/>
      <c r="E70" s="15"/>
      <c r="F70" s="15"/>
    </row>
    <row r="71" spans="1:6">
      <c r="D71" s="14"/>
      <c r="E71" s="15"/>
      <c r="F71" s="15"/>
    </row>
    <row r="74" spans="1:6">
      <c r="D74" s="14"/>
      <c r="E74" s="15"/>
      <c r="F74" s="15"/>
    </row>
    <row r="75" spans="1:6">
      <c r="D75" s="14"/>
      <c r="E75" s="15"/>
      <c r="F75" s="15"/>
    </row>
    <row r="76" spans="1:6">
      <c r="D76" s="14"/>
      <c r="E76" s="15"/>
      <c r="F76" s="15"/>
    </row>
    <row r="78" spans="1:6">
      <c r="D78" s="14"/>
      <c r="E78" s="15"/>
      <c r="F78" s="15"/>
    </row>
    <row r="79" spans="1:6">
      <c r="A79" s="18"/>
    </row>
    <row r="80" spans="1:6">
      <c r="C80" s="18"/>
      <c r="D80" s="14"/>
      <c r="E80" s="15"/>
      <c r="F80" s="15"/>
    </row>
    <row r="82" spans="1:6">
      <c r="A82" s="7"/>
    </row>
    <row r="83" spans="1:6">
      <c r="C83" s="7"/>
    </row>
    <row r="84" spans="1:6">
      <c r="D84" s="14"/>
      <c r="E84" s="15"/>
      <c r="F84" s="15"/>
    </row>
    <row r="85" spans="1:6">
      <c r="D85" s="14"/>
      <c r="E85" s="15"/>
      <c r="F85" s="15"/>
    </row>
    <row r="86" spans="1:6">
      <c r="D86" s="14"/>
      <c r="E86" s="15"/>
      <c r="F86" s="15"/>
    </row>
    <row r="87" spans="1:6">
      <c r="A87" s="7"/>
    </row>
    <row r="88" spans="1:6">
      <c r="C88" s="7"/>
    </row>
    <row r="89" spans="1:6">
      <c r="D89" s="14"/>
      <c r="E89" s="15"/>
      <c r="F89" s="15"/>
    </row>
    <row r="90" spans="1:6">
      <c r="D90" s="14"/>
      <c r="E90" s="15"/>
      <c r="F90" s="15"/>
    </row>
    <row r="91" spans="1:6">
      <c r="D91" s="14"/>
      <c r="E91" s="15"/>
      <c r="F91" s="15"/>
    </row>
    <row r="92" spans="1:6">
      <c r="A92" s="7"/>
    </row>
    <row r="93" spans="1:6">
      <c r="C93" s="7"/>
    </row>
    <row r="94" spans="1:6">
      <c r="D94" s="14"/>
      <c r="E94" s="15"/>
      <c r="F94" s="15"/>
    </row>
    <row r="101" spans="2:3">
      <c r="B101" s="13"/>
      <c r="C101" s="13"/>
    </row>
    <row r="102" spans="2:3">
      <c r="B102" s="13"/>
      <c r="C102" s="13"/>
    </row>
    <row r="103" spans="2:3">
      <c r="B103" s="13"/>
      <c r="C103" s="13"/>
    </row>
    <row r="104" spans="2:3">
      <c r="B104" s="13"/>
      <c r="C104" s="13"/>
    </row>
    <row r="105" spans="2:3">
      <c r="B105" s="13"/>
      <c r="C105" s="13"/>
    </row>
  </sheetData>
  <phoneticPr fontId="0" type="noConversion"/>
  <pageMargins left="1.02" right="0.72" top="0.51" bottom="0.52" header="0.44" footer="0.5"/>
  <pageSetup scale="8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1st day</vt:lpstr>
      <vt:lpstr>Criteria</vt:lpstr>
      <vt:lpstr>Database</vt:lpstr>
      <vt:lpstr>' 1st day'!Print_Area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aoc</cp:lastModifiedBy>
  <cp:lastPrinted>2010-09-07T15:15:06Z</cp:lastPrinted>
  <dcterms:created xsi:type="dcterms:W3CDTF">1998-09-08T13:29:29Z</dcterms:created>
  <dcterms:modified xsi:type="dcterms:W3CDTF">2012-09-04T18:47:44Z</dcterms:modified>
</cp:coreProperties>
</file>