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1265" windowHeight="7005" activeTab="0"/>
  </bookViews>
  <sheets>
    <sheet name="Complete Report 894" sheetId="1" r:id="rId1"/>
  </sheets>
  <definedNames>
    <definedName name="_xlnm.Print_Titles" localSheetId="0">'Complete Report 894'!$1:$8</definedName>
  </definedNames>
  <calcPr fullCalcOnLoad="1"/>
</workbook>
</file>

<file path=xl/sharedStrings.xml><?xml version="1.0" encoding="utf-8"?>
<sst xmlns="http://schemas.openxmlformats.org/spreadsheetml/2006/main" count="268" uniqueCount="51">
  <si>
    <t>Total</t>
  </si>
  <si>
    <t>Unit of Enrollment &amp; Degree Level</t>
  </si>
  <si>
    <t>Grand Total</t>
  </si>
  <si>
    <t>Black</t>
  </si>
  <si>
    <t>Asian</t>
  </si>
  <si>
    <t>Native American</t>
  </si>
  <si>
    <t>Hispanic</t>
  </si>
  <si>
    <t>White</t>
  </si>
  <si>
    <t>Unknown</t>
  </si>
  <si>
    <t>U.S. Citizens and Permanent Residents</t>
  </si>
  <si>
    <t>Degrees &amp; Certificates</t>
  </si>
  <si>
    <t>Women</t>
  </si>
  <si>
    <t>Men</t>
  </si>
  <si>
    <t xml:space="preserve">       Bachelors</t>
  </si>
  <si>
    <t xml:space="preserve">       Masters</t>
  </si>
  <si>
    <t xml:space="preserve">       Intermediate</t>
  </si>
  <si>
    <t xml:space="preserve">       Doctoral</t>
  </si>
  <si>
    <t xml:space="preserve">       Graduate - Professional</t>
  </si>
  <si>
    <t>Architecture &amp; Urban Planning</t>
  </si>
  <si>
    <t>Art and Design</t>
  </si>
  <si>
    <t>Business Administration</t>
  </si>
  <si>
    <t>Dental Hygiene</t>
  </si>
  <si>
    <t>Dentistry</t>
  </si>
  <si>
    <t xml:space="preserve">       Grad Prof</t>
  </si>
  <si>
    <t>Education</t>
  </si>
  <si>
    <t>Engineering</t>
  </si>
  <si>
    <t>Kinesiology</t>
  </si>
  <si>
    <t>Law</t>
  </si>
  <si>
    <t>Literature Science &amp; the Arts</t>
  </si>
  <si>
    <t>LSA Residential College</t>
  </si>
  <si>
    <t>Medicine</t>
  </si>
  <si>
    <t>Music</t>
  </si>
  <si>
    <t xml:space="preserve">       Intermed</t>
  </si>
  <si>
    <t>Natural Resources &amp; Environment</t>
  </si>
  <si>
    <t>Nursing</t>
  </si>
  <si>
    <t>Pharmacy</t>
  </si>
  <si>
    <t>Public Health</t>
  </si>
  <si>
    <t>Rackham</t>
  </si>
  <si>
    <t xml:space="preserve">       Cert</t>
  </si>
  <si>
    <t xml:space="preserve">       Certificate of Candidacy</t>
  </si>
  <si>
    <t>Social Work</t>
  </si>
  <si>
    <t>The University of Michigan -- Ann Arbor</t>
  </si>
  <si>
    <t>Minorities</t>
  </si>
  <si>
    <t>Total Minorities</t>
  </si>
  <si>
    <t>Degrees Conferred by Unit, Level, Sex, Citizenship, and Race</t>
  </si>
  <si>
    <t xml:space="preserve">       Certificates of Candidacy</t>
  </si>
  <si>
    <t xml:space="preserve">Degrees </t>
  </si>
  <si>
    <t xml:space="preserve">       Certificates</t>
  </si>
  <si>
    <t xml:space="preserve">       Doctoral </t>
  </si>
  <si>
    <t xml:space="preserve"> Nonresident  Alien</t>
  </si>
  <si>
    <t>2004-2005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</si>
</sst>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Fill="1" applyBorder="1" applyAlignment="1">
      <alignment horizontal="right"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tabSelected="1" workbookViewId="0" topLeftCell="A3">
      <selection activeCell="D11" sqref="D11"/>
    </sheetView>
  </sheetViews>
  <sheetFormatPr defaultColWidth="9.140625" defaultRowHeight="12.75" customHeight="1"/>
  <cols>
    <col min="1" max="1" width="29.140625" style="1" bestFit="1" customWidth="1"/>
    <col min="2" max="2" width="10.421875" style="1" bestFit="1" customWidth="1"/>
    <col min="3" max="5" width="9.140625" style="1" customWidth="1"/>
    <col min="6" max="8" width="11.8515625" style="1" customWidth="1"/>
    <col min="9" max="11" width="9.140625" style="1" customWidth="1"/>
    <col min="12" max="12" width="12.00390625" style="1" customWidth="1"/>
    <col min="13" max="16384" width="9.140625" style="1" customWidth="1"/>
  </cols>
  <sheetData>
    <row r="1" spans="1:12" s="16" customFormat="1" ht="12.75" customHeight="1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s="16" customFormat="1" ht="12.75" customHeight="1">
      <c r="A2" s="20" t="s">
        <v>44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s="16" customFormat="1" ht="12.75" customHeight="1">
      <c r="A3" s="22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ht="12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ht="9.75" customHeight="1" thickTop="1"/>
    <row r="6" spans="3:11" ht="13.5" customHeight="1">
      <c r="C6" s="3"/>
      <c r="D6" s="18" t="s">
        <v>9</v>
      </c>
      <c r="E6" s="19"/>
      <c r="F6" s="19"/>
      <c r="G6" s="19"/>
      <c r="H6" s="19"/>
      <c r="I6" s="19"/>
      <c r="J6" s="19"/>
      <c r="K6" s="19"/>
    </row>
    <row r="7" spans="5:12" ht="15.75" customHeight="1">
      <c r="E7" s="18" t="s">
        <v>42</v>
      </c>
      <c r="F7" s="18"/>
      <c r="G7" s="18"/>
      <c r="H7" s="18"/>
      <c r="I7" s="18"/>
      <c r="L7" s="4"/>
    </row>
    <row r="8" spans="1:12" s="8" customFormat="1" ht="26.25" customHeight="1" thickBot="1">
      <c r="A8" s="5" t="s">
        <v>1</v>
      </c>
      <c r="B8" s="5"/>
      <c r="C8" s="6" t="s">
        <v>2</v>
      </c>
      <c r="D8" s="6" t="s">
        <v>0</v>
      </c>
      <c r="E8" s="6" t="s">
        <v>43</v>
      </c>
      <c r="F8" s="6" t="s">
        <v>3</v>
      </c>
      <c r="G8" s="6" t="s">
        <v>4</v>
      </c>
      <c r="H8" s="6" t="s">
        <v>5</v>
      </c>
      <c r="I8" s="6" t="s">
        <v>6</v>
      </c>
      <c r="J8" s="7" t="s">
        <v>7</v>
      </c>
      <c r="K8" s="7" t="s">
        <v>8</v>
      </c>
      <c r="L8" s="7" t="s">
        <v>49</v>
      </c>
    </row>
    <row r="9" spans="1:12" s="8" customFormat="1" ht="26.25" customHeight="1">
      <c r="A9" s="9"/>
      <c r="B9" s="9"/>
      <c r="C9" s="10"/>
      <c r="D9" s="10"/>
      <c r="E9" s="10"/>
      <c r="F9" s="10"/>
      <c r="G9" s="10"/>
      <c r="H9" s="10"/>
      <c r="I9" s="10"/>
      <c r="J9" s="4"/>
      <c r="K9" s="4"/>
      <c r="L9" s="11"/>
    </row>
    <row r="10" spans="1:12" s="8" customFormat="1" ht="12.75">
      <c r="A10" s="9"/>
      <c r="B10" s="9"/>
      <c r="C10" s="10"/>
      <c r="D10" s="10"/>
      <c r="E10" s="10"/>
      <c r="F10" s="10"/>
      <c r="G10" s="10"/>
      <c r="H10" s="10"/>
      <c r="I10" s="10"/>
      <c r="J10" s="4"/>
      <c r="K10" s="4"/>
      <c r="L10" s="4"/>
    </row>
    <row r="11" spans="1:12" ht="12.75">
      <c r="A11" s="1" t="s">
        <v>10</v>
      </c>
      <c r="B11" s="1" t="s">
        <v>0</v>
      </c>
      <c r="C11" s="1">
        <f aca="true" t="shared" si="0" ref="C11:L11">SUM(C12,C13)</f>
        <v>11891</v>
      </c>
      <c r="D11" s="1">
        <f t="shared" si="0"/>
        <v>10053</v>
      </c>
      <c r="E11" s="1">
        <f t="shared" si="0"/>
        <v>2631</v>
      </c>
      <c r="F11" s="1">
        <f t="shared" si="0"/>
        <v>737</v>
      </c>
      <c r="G11" s="1">
        <f t="shared" si="0"/>
        <v>1393</v>
      </c>
      <c r="H11" s="1">
        <f t="shared" si="0"/>
        <v>68</v>
      </c>
      <c r="I11" s="1">
        <f t="shared" si="0"/>
        <v>433</v>
      </c>
      <c r="J11" s="1">
        <f t="shared" si="0"/>
        <v>7068</v>
      </c>
      <c r="K11" s="1">
        <f t="shared" si="0"/>
        <v>354</v>
      </c>
      <c r="L11" s="1">
        <f t="shared" si="0"/>
        <v>1838</v>
      </c>
    </row>
    <row r="12" spans="2:12" ht="12.75">
      <c r="B12" s="1" t="s">
        <v>11</v>
      </c>
      <c r="C12" s="1">
        <f aca="true" t="shared" si="1" ref="C12:L12">SUM(C17,C43,C48)</f>
        <v>5669</v>
      </c>
      <c r="D12" s="1">
        <f t="shared" si="1"/>
        <v>5080</v>
      </c>
      <c r="E12" s="1">
        <f t="shared" si="1"/>
        <v>1422</v>
      </c>
      <c r="F12" s="1">
        <f t="shared" si="1"/>
        <v>479</v>
      </c>
      <c r="G12" s="1">
        <f t="shared" si="1"/>
        <v>696</v>
      </c>
      <c r="H12" s="1">
        <f t="shared" si="1"/>
        <v>28</v>
      </c>
      <c r="I12" s="1">
        <f t="shared" si="1"/>
        <v>219</v>
      </c>
      <c r="J12" s="1">
        <f t="shared" si="1"/>
        <v>3507</v>
      </c>
      <c r="K12" s="1">
        <f t="shared" si="1"/>
        <v>151</v>
      </c>
      <c r="L12" s="1">
        <f t="shared" si="1"/>
        <v>589</v>
      </c>
    </row>
    <row r="13" spans="2:12" ht="12.75">
      <c r="B13" s="1" t="s">
        <v>12</v>
      </c>
      <c r="C13" s="1">
        <f aca="true" t="shared" si="2" ref="C13:L13">SUM(C18,C44,C49)</f>
        <v>6222</v>
      </c>
      <c r="D13" s="1">
        <f t="shared" si="2"/>
        <v>4973</v>
      </c>
      <c r="E13" s="1">
        <f t="shared" si="2"/>
        <v>1209</v>
      </c>
      <c r="F13" s="1">
        <f t="shared" si="2"/>
        <v>258</v>
      </c>
      <c r="G13" s="1">
        <f t="shared" si="2"/>
        <v>697</v>
      </c>
      <c r="H13" s="1">
        <f t="shared" si="2"/>
        <v>40</v>
      </c>
      <c r="I13" s="1">
        <f t="shared" si="2"/>
        <v>214</v>
      </c>
      <c r="J13" s="1">
        <f t="shared" si="2"/>
        <v>3561</v>
      </c>
      <c r="K13" s="1">
        <f t="shared" si="2"/>
        <v>203</v>
      </c>
      <c r="L13" s="1">
        <f t="shared" si="2"/>
        <v>1249</v>
      </c>
    </row>
    <row r="14" s="12" customFormat="1" ht="12.75"/>
    <row r="15" ht="12.75"/>
    <row r="16" spans="1:12" ht="12.75">
      <c r="A16" s="1" t="s">
        <v>46</v>
      </c>
      <c r="B16" s="1" t="s">
        <v>0</v>
      </c>
      <c r="C16" s="1">
        <f aca="true" t="shared" si="3" ref="C16:L16">SUM(C17,C18)</f>
        <v>10852</v>
      </c>
      <c r="D16" s="1">
        <f t="shared" si="3"/>
        <v>9423</v>
      </c>
      <c r="E16" s="1">
        <f t="shared" si="3"/>
        <v>2481</v>
      </c>
      <c r="F16" s="1">
        <f t="shared" si="3"/>
        <v>691</v>
      </c>
      <c r="G16" s="1">
        <f t="shared" si="3"/>
        <v>1323</v>
      </c>
      <c r="H16" s="1">
        <f t="shared" si="3"/>
        <v>68</v>
      </c>
      <c r="I16" s="1">
        <f t="shared" si="3"/>
        <v>399</v>
      </c>
      <c r="J16" s="1">
        <f t="shared" si="3"/>
        <v>6596</v>
      </c>
      <c r="K16" s="1">
        <f t="shared" si="3"/>
        <v>346</v>
      </c>
      <c r="L16" s="1">
        <f t="shared" si="3"/>
        <v>1429</v>
      </c>
    </row>
    <row r="17" spans="2:12" ht="12.75">
      <c r="B17" s="1" t="s">
        <v>11</v>
      </c>
      <c r="C17" s="1">
        <f aca="true" t="shared" si="4" ref="C17:L17">SUM(C22,C26,C30,C34,C38)</f>
        <v>5205</v>
      </c>
      <c r="D17" s="1">
        <f t="shared" si="4"/>
        <v>4754</v>
      </c>
      <c r="E17" s="1">
        <f t="shared" si="4"/>
        <v>1336</v>
      </c>
      <c r="F17" s="1">
        <f t="shared" si="4"/>
        <v>450</v>
      </c>
      <c r="G17" s="1">
        <f t="shared" si="4"/>
        <v>656</v>
      </c>
      <c r="H17" s="1">
        <f t="shared" si="4"/>
        <v>28</v>
      </c>
      <c r="I17" s="1">
        <f t="shared" si="4"/>
        <v>202</v>
      </c>
      <c r="J17" s="1">
        <f t="shared" si="4"/>
        <v>3273</v>
      </c>
      <c r="K17" s="1">
        <f t="shared" si="4"/>
        <v>145</v>
      </c>
      <c r="L17" s="1">
        <f t="shared" si="4"/>
        <v>451</v>
      </c>
    </row>
    <row r="18" spans="2:12" ht="12.75">
      <c r="B18" s="1" t="s">
        <v>12</v>
      </c>
      <c r="C18" s="1">
        <f>SUM(C23,C27,C31,C35,C39)</f>
        <v>5647</v>
      </c>
      <c r="D18" s="1">
        <f>SUM(D23,D27,D31,D35,D39)</f>
        <v>4669</v>
      </c>
      <c r="E18" s="1">
        <f>SUM(E23,E27,E31,E35,E39)</f>
        <v>1145</v>
      </c>
      <c r="F18" s="1">
        <f aca="true" t="shared" si="5" ref="F18:K18">SUM(F23,F27,F31,F35,F39)</f>
        <v>241</v>
      </c>
      <c r="G18" s="1">
        <f t="shared" si="5"/>
        <v>667</v>
      </c>
      <c r="H18" s="1">
        <f t="shared" si="5"/>
        <v>40</v>
      </c>
      <c r="I18" s="1">
        <f t="shared" si="5"/>
        <v>197</v>
      </c>
      <c r="J18" s="1">
        <f t="shared" si="5"/>
        <v>3323</v>
      </c>
      <c r="K18" s="1">
        <f t="shared" si="5"/>
        <v>201</v>
      </c>
      <c r="L18" s="1">
        <f>SUM(L23,L27,L31,L35,L39)</f>
        <v>978</v>
      </c>
    </row>
    <row r="19" s="12" customFormat="1" ht="12.75"/>
    <row r="20" ht="12.75"/>
    <row r="21" spans="1:12" ht="12.75">
      <c r="A21" s="1" t="s">
        <v>13</v>
      </c>
      <c r="B21" s="1" t="s">
        <v>0</v>
      </c>
      <c r="C21" s="1">
        <f aca="true" t="shared" si="6" ref="C21:L21">SUM(C22,C23)</f>
        <v>5880</v>
      </c>
      <c r="D21" s="1">
        <f t="shared" si="6"/>
        <v>5584</v>
      </c>
      <c r="E21" s="1">
        <f>SUM(E22:E23)</f>
        <v>1466</v>
      </c>
      <c r="F21" s="1">
        <f t="shared" si="6"/>
        <v>412</v>
      </c>
      <c r="G21" s="1">
        <f t="shared" si="6"/>
        <v>780</v>
      </c>
      <c r="H21" s="1">
        <f t="shared" si="6"/>
        <v>42</v>
      </c>
      <c r="I21" s="1">
        <f t="shared" si="6"/>
        <v>232</v>
      </c>
      <c r="J21" s="1">
        <f t="shared" si="6"/>
        <v>3902</v>
      </c>
      <c r="K21" s="1">
        <f t="shared" si="6"/>
        <v>216</v>
      </c>
      <c r="L21" s="1">
        <f t="shared" si="6"/>
        <v>296</v>
      </c>
    </row>
    <row r="22" spans="2:12" ht="12.75">
      <c r="B22" s="1" t="s">
        <v>11</v>
      </c>
      <c r="C22" s="1">
        <f>SUM(D22,L22)</f>
        <v>3029</v>
      </c>
      <c r="D22" s="1">
        <f>SUM(F22:K22)</f>
        <v>2921</v>
      </c>
      <c r="E22" s="1">
        <f>SUM(F22:I22)</f>
        <v>810</v>
      </c>
      <c r="F22" s="1">
        <v>262</v>
      </c>
      <c r="G22" s="1">
        <v>412</v>
      </c>
      <c r="H22" s="1">
        <v>17</v>
      </c>
      <c r="I22" s="1">
        <v>119</v>
      </c>
      <c r="J22" s="1">
        <v>2019</v>
      </c>
      <c r="K22" s="1">
        <v>92</v>
      </c>
      <c r="L22" s="1">
        <v>108</v>
      </c>
    </row>
    <row r="23" spans="2:12" ht="12.75">
      <c r="B23" s="1" t="s">
        <v>12</v>
      </c>
      <c r="C23" s="1">
        <f>SUM(D23,L23)</f>
        <v>2851</v>
      </c>
      <c r="D23" s="1">
        <f>SUM(F23:K23)</f>
        <v>2663</v>
      </c>
      <c r="E23" s="1">
        <f>SUM(F23:I23)</f>
        <v>656</v>
      </c>
      <c r="F23" s="1">
        <v>150</v>
      </c>
      <c r="G23" s="1">
        <v>368</v>
      </c>
      <c r="H23" s="1">
        <v>25</v>
      </c>
      <c r="I23" s="1">
        <v>113</v>
      </c>
      <c r="J23" s="1">
        <v>1883</v>
      </c>
      <c r="K23" s="1">
        <v>124</v>
      </c>
      <c r="L23" s="1">
        <v>188</v>
      </c>
    </row>
    <row r="24" ht="12.75"/>
    <row r="25" spans="1:12" ht="12.75">
      <c r="A25" s="1" t="s">
        <v>14</v>
      </c>
      <c r="B25" s="1" t="s">
        <v>0</v>
      </c>
      <c r="C25" s="1">
        <f>SUM(C26,C27)</f>
        <v>3563</v>
      </c>
      <c r="D25" s="1">
        <f>SUM(D26,D27)</f>
        <v>2674</v>
      </c>
      <c r="E25" s="1">
        <f>SUM(E26,E27)</f>
        <v>716</v>
      </c>
      <c r="F25" s="1">
        <f aca="true" t="shared" si="7" ref="F25:L25">SUM(F26,F27)</f>
        <v>203</v>
      </c>
      <c r="G25" s="1">
        <f t="shared" si="7"/>
        <v>391</v>
      </c>
      <c r="H25" s="1">
        <f t="shared" si="7"/>
        <v>14</v>
      </c>
      <c r="I25" s="1">
        <f t="shared" si="7"/>
        <v>108</v>
      </c>
      <c r="J25" s="1">
        <f t="shared" si="7"/>
        <v>1875</v>
      </c>
      <c r="K25" s="1">
        <f t="shared" si="7"/>
        <v>83</v>
      </c>
      <c r="L25" s="1">
        <f t="shared" si="7"/>
        <v>889</v>
      </c>
    </row>
    <row r="26" spans="2:12" ht="12.75">
      <c r="B26" s="1" t="s">
        <v>11</v>
      </c>
      <c r="C26" s="1">
        <f>SUM(D26,L26)</f>
        <v>1582</v>
      </c>
      <c r="D26" s="1">
        <f>SUM(F26:K26)</f>
        <v>1303</v>
      </c>
      <c r="E26" s="1">
        <f>SUM(F26:I26)</f>
        <v>371</v>
      </c>
      <c r="F26" s="1">
        <v>146</v>
      </c>
      <c r="G26" s="1">
        <v>159</v>
      </c>
      <c r="H26" s="1">
        <v>9</v>
      </c>
      <c r="I26" s="1">
        <v>57</v>
      </c>
      <c r="J26" s="1">
        <v>901</v>
      </c>
      <c r="K26" s="1">
        <v>31</v>
      </c>
      <c r="L26" s="1">
        <v>279</v>
      </c>
    </row>
    <row r="27" spans="2:12" ht="12.75">
      <c r="B27" s="1" t="s">
        <v>12</v>
      </c>
      <c r="C27" s="1">
        <f>SUM(D27,L27)</f>
        <v>1981</v>
      </c>
      <c r="D27" s="1">
        <f>SUM(F27:K27)</f>
        <v>1371</v>
      </c>
      <c r="E27" s="1">
        <f>SUM(F27:I27)</f>
        <v>345</v>
      </c>
      <c r="F27" s="1">
        <v>57</v>
      </c>
      <c r="G27" s="1">
        <v>232</v>
      </c>
      <c r="H27" s="1">
        <v>5</v>
      </c>
      <c r="I27" s="1">
        <v>51</v>
      </c>
      <c r="J27" s="1">
        <v>974</v>
      </c>
      <c r="K27" s="1">
        <v>52</v>
      </c>
      <c r="L27" s="1">
        <v>610</v>
      </c>
    </row>
    <row r="28" ht="12.75"/>
    <row r="29" spans="1:12" ht="12.75">
      <c r="A29" s="1" t="s">
        <v>15</v>
      </c>
      <c r="B29" s="1" t="s">
        <v>0</v>
      </c>
      <c r="C29" s="1">
        <f aca="true" t="shared" si="8" ref="C29:L29">SUM(C30,C31)</f>
        <v>3</v>
      </c>
      <c r="D29" s="1">
        <f t="shared" si="8"/>
        <v>1</v>
      </c>
      <c r="E29" s="1">
        <f t="shared" si="8"/>
        <v>0</v>
      </c>
      <c r="F29" s="1">
        <f t="shared" si="8"/>
        <v>0</v>
      </c>
      <c r="G29" s="1">
        <f t="shared" si="8"/>
        <v>0</v>
      </c>
      <c r="H29" s="1">
        <f t="shared" si="8"/>
        <v>0</v>
      </c>
      <c r="I29" s="1">
        <f t="shared" si="8"/>
        <v>0</v>
      </c>
      <c r="J29" s="1">
        <f t="shared" si="8"/>
        <v>1</v>
      </c>
      <c r="K29" s="1">
        <f t="shared" si="8"/>
        <v>0</v>
      </c>
      <c r="L29" s="1">
        <f t="shared" si="8"/>
        <v>2</v>
      </c>
    </row>
    <row r="30" spans="2:12" ht="12.75">
      <c r="B30" s="1" t="s">
        <v>11</v>
      </c>
      <c r="C30" s="1">
        <f>SUM(D30,L30)</f>
        <v>1</v>
      </c>
      <c r="D30" s="1">
        <f>SUM(F30:K30)</f>
        <v>0</v>
      </c>
      <c r="E30" s="1">
        <f>SUM(F30:I30)</f>
        <v>0</v>
      </c>
      <c r="F30" s="1">
        <f>SUM('Complete Report 894'!F199,'Complete Report 894'!F252)</f>
        <v>0</v>
      </c>
      <c r="G30" s="1">
        <f>SUM('Complete Report 894'!G199,'Complete Report 894'!G252)</f>
        <v>0</v>
      </c>
      <c r="H30" s="1">
        <f>SUM('Complete Report 894'!H199,'Complete Report 894'!H252)</f>
        <v>0</v>
      </c>
      <c r="I30" s="1">
        <v>0</v>
      </c>
      <c r="J30" s="1">
        <v>0</v>
      </c>
      <c r="K30" s="1">
        <f>SUM('Complete Report 894'!K199,'Complete Report 894'!K252)</f>
        <v>0</v>
      </c>
      <c r="L30" s="1">
        <v>1</v>
      </c>
    </row>
    <row r="31" spans="2:12" ht="12.75">
      <c r="B31" s="1" t="s">
        <v>12</v>
      </c>
      <c r="C31" s="1">
        <f>SUM(D31,L31)</f>
        <v>2</v>
      </c>
      <c r="D31" s="1">
        <f>SUM(F31:K31)</f>
        <v>1</v>
      </c>
      <c r="E31" s="1">
        <f>SUM(F31:I31)</f>
        <v>0</v>
      </c>
      <c r="F31" s="1">
        <f>SUM('Complete Report 894'!F200,'Complete Report 894'!F253)</f>
        <v>0</v>
      </c>
      <c r="G31" s="1">
        <f>SUM('Complete Report 894'!G200,'Complete Report 894'!G253)</f>
        <v>0</v>
      </c>
      <c r="H31" s="1">
        <f>SUM('Complete Report 894'!H200,'Complete Report 894'!H253)</f>
        <v>0</v>
      </c>
      <c r="I31" s="1">
        <f>SUM('Complete Report 894'!I200,'Complete Report 894'!I253)</f>
        <v>0</v>
      </c>
      <c r="J31" s="1">
        <v>1</v>
      </c>
      <c r="K31" s="1">
        <f>SUM('Complete Report 894'!K200,'Complete Report 894'!K253)</f>
        <v>0</v>
      </c>
      <c r="L31" s="1">
        <v>1</v>
      </c>
    </row>
    <row r="32" ht="12.75"/>
    <row r="33" spans="1:12" ht="12.75">
      <c r="A33" s="1" t="s">
        <v>16</v>
      </c>
      <c r="B33" s="1" t="s">
        <v>0</v>
      </c>
      <c r="C33" s="1">
        <f>SUM(C34,C35)</f>
        <v>725</v>
      </c>
      <c r="D33" s="1">
        <f>SUM(D34,D35)</f>
        <v>492</v>
      </c>
      <c r="E33" s="1">
        <f>SUM(E34,E35)</f>
        <v>114</v>
      </c>
      <c r="F33" s="1">
        <f aca="true" t="shared" si="9" ref="F33:L33">SUM(F34,F35)</f>
        <v>33</v>
      </c>
      <c r="G33" s="1">
        <f t="shared" si="9"/>
        <v>49</v>
      </c>
      <c r="H33" s="1">
        <f t="shared" si="9"/>
        <v>4</v>
      </c>
      <c r="I33" s="1">
        <f t="shared" si="9"/>
        <v>28</v>
      </c>
      <c r="J33" s="1">
        <f t="shared" si="9"/>
        <v>373</v>
      </c>
      <c r="K33" s="1">
        <f t="shared" si="9"/>
        <v>5</v>
      </c>
      <c r="L33" s="1">
        <f t="shared" si="9"/>
        <v>233</v>
      </c>
    </row>
    <row r="34" spans="2:12" ht="12.75">
      <c r="B34" s="1" t="s">
        <v>11</v>
      </c>
      <c r="C34" s="1">
        <f>SUM(D34,L34)</f>
        <v>296</v>
      </c>
      <c r="D34" s="1">
        <f>SUM(F34:K34)</f>
        <v>236</v>
      </c>
      <c r="E34" s="1">
        <f>SUM(F34:I34)</f>
        <v>62</v>
      </c>
      <c r="F34" s="1">
        <v>19</v>
      </c>
      <c r="G34" s="1">
        <v>28</v>
      </c>
      <c r="H34" s="1">
        <v>0</v>
      </c>
      <c r="I34" s="1">
        <v>15</v>
      </c>
      <c r="J34" s="1">
        <v>171</v>
      </c>
      <c r="K34" s="1">
        <v>3</v>
      </c>
      <c r="L34" s="1">
        <v>60</v>
      </c>
    </row>
    <row r="35" spans="2:12" ht="12.75">
      <c r="B35" s="1" t="s">
        <v>12</v>
      </c>
      <c r="C35" s="1">
        <f>SUM(D35,L35)</f>
        <v>429</v>
      </c>
      <c r="D35" s="1">
        <f>SUM(F35:K35)</f>
        <v>256</v>
      </c>
      <c r="E35" s="1">
        <f>SUM(F35:I35)</f>
        <v>52</v>
      </c>
      <c r="F35" s="1">
        <v>14</v>
      </c>
      <c r="G35" s="1">
        <v>21</v>
      </c>
      <c r="H35" s="1">
        <v>4</v>
      </c>
      <c r="I35" s="1">
        <v>13</v>
      </c>
      <c r="J35" s="1">
        <v>202</v>
      </c>
      <c r="K35" s="1">
        <v>2</v>
      </c>
      <c r="L35" s="1">
        <v>173</v>
      </c>
    </row>
    <row r="36" ht="12.75"/>
    <row r="37" spans="1:12" ht="12.75">
      <c r="A37" s="1" t="s">
        <v>17</v>
      </c>
      <c r="B37" s="1" t="s">
        <v>0</v>
      </c>
      <c r="C37" s="1">
        <f>SUM(C38,C39)</f>
        <v>681</v>
      </c>
      <c r="D37" s="1">
        <f>SUM(D38,D39)</f>
        <v>672</v>
      </c>
      <c r="E37" s="1">
        <f>SUM(E38,E39)</f>
        <v>185</v>
      </c>
      <c r="F37" s="1">
        <f aca="true" t="shared" si="10" ref="F37:L37">SUM(F38,F39)</f>
        <v>43</v>
      </c>
      <c r="G37" s="1">
        <f t="shared" si="10"/>
        <v>103</v>
      </c>
      <c r="H37" s="1">
        <f t="shared" si="10"/>
        <v>8</v>
      </c>
      <c r="I37" s="1">
        <f t="shared" si="10"/>
        <v>31</v>
      </c>
      <c r="J37" s="1">
        <f t="shared" si="10"/>
        <v>445</v>
      </c>
      <c r="K37" s="1">
        <f t="shared" si="10"/>
        <v>42</v>
      </c>
      <c r="L37" s="1">
        <f t="shared" si="10"/>
        <v>9</v>
      </c>
    </row>
    <row r="38" spans="2:12" ht="12.75">
      <c r="B38" s="1" t="s">
        <v>11</v>
      </c>
      <c r="C38" s="1">
        <f>SUM(D38,L38)</f>
        <v>297</v>
      </c>
      <c r="D38" s="1">
        <f>SUM(F38:K38)</f>
        <v>294</v>
      </c>
      <c r="E38" s="1">
        <f>SUM(F38:I38)</f>
        <v>93</v>
      </c>
      <c r="F38" s="1">
        <v>23</v>
      </c>
      <c r="G38" s="1">
        <v>57</v>
      </c>
      <c r="H38" s="1">
        <v>2</v>
      </c>
      <c r="I38" s="1">
        <v>11</v>
      </c>
      <c r="J38" s="1">
        <v>182</v>
      </c>
      <c r="K38" s="1">
        <v>19</v>
      </c>
      <c r="L38" s="1">
        <v>3</v>
      </c>
    </row>
    <row r="39" spans="2:12" ht="12.75">
      <c r="B39" s="1" t="s">
        <v>12</v>
      </c>
      <c r="C39" s="1">
        <f>SUM(D39,L39)</f>
        <v>384</v>
      </c>
      <c r="D39" s="1">
        <f>SUM(F39:K39)</f>
        <v>378</v>
      </c>
      <c r="E39" s="1">
        <f>SUM(F39:I39)</f>
        <v>92</v>
      </c>
      <c r="F39" s="1">
        <v>20</v>
      </c>
      <c r="G39" s="1">
        <v>46</v>
      </c>
      <c r="H39" s="1">
        <v>6</v>
      </c>
      <c r="I39" s="1">
        <v>20</v>
      </c>
      <c r="J39" s="1">
        <v>263</v>
      </c>
      <c r="K39" s="1">
        <v>23</v>
      </c>
      <c r="L39" s="1">
        <v>6</v>
      </c>
    </row>
    <row r="40" ht="12.75"/>
    <row r="41" ht="12.75"/>
    <row r="42" spans="1:12" ht="12.75">
      <c r="A42" s="1" t="s">
        <v>47</v>
      </c>
      <c r="B42" s="1" t="s">
        <v>0</v>
      </c>
      <c r="C42" s="1">
        <f aca="true" t="shared" si="11" ref="C42:L42">SUM(C43,C44)</f>
        <v>69</v>
      </c>
      <c r="D42" s="1">
        <f t="shared" si="11"/>
        <v>65</v>
      </c>
      <c r="E42" s="1">
        <f t="shared" si="11"/>
        <v>9</v>
      </c>
      <c r="F42" s="1">
        <f t="shared" si="11"/>
        <v>6</v>
      </c>
      <c r="G42" s="1">
        <f t="shared" si="11"/>
        <v>3</v>
      </c>
      <c r="H42" s="1">
        <f t="shared" si="11"/>
        <v>0</v>
      </c>
      <c r="I42" s="1">
        <f t="shared" si="11"/>
        <v>0</v>
      </c>
      <c r="J42" s="1">
        <f t="shared" si="11"/>
        <v>53</v>
      </c>
      <c r="K42" s="1">
        <f t="shared" si="11"/>
        <v>3</v>
      </c>
      <c r="L42" s="1">
        <f t="shared" si="11"/>
        <v>4</v>
      </c>
    </row>
    <row r="43" spans="2:12" ht="12.75">
      <c r="B43" s="1" t="s">
        <v>11</v>
      </c>
      <c r="C43" s="1">
        <f>SUM(D43,L43)</f>
        <v>56</v>
      </c>
      <c r="D43" s="1">
        <f>SUM(F43:K43)</f>
        <v>54</v>
      </c>
      <c r="E43" s="1">
        <f>SUM(F43:I43)</f>
        <v>7</v>
      </c>
      <c r="F43" s="1">
        <v>5</v>
      </c>
      <c r="G43" s="1">
        <v>2</v>
      </c>
      <c r="H43" s="1">
        <v>0</v>
      </c>
      <c r="I43" s="1">
        <v>0</v>
      </c>
      <c r="J43" s="1">
        <v>44</v>
      </c>
      <c r="K43" s="1">
        <v>3</v>
      </c>
      <c r="L43" s="1">
        <v>2</v>
      </c>
    </row>
    <row r="44" spans="2:12" ht="12.75">
      <c r="B44" s="1" t="s">
        <v>12</v>
      </c>
      <c r="C44" s="1">
        <f>SUM(D44,L44)</f>
        <v>13</v>
      </c>
      <c r="D44" s="1">
        <f>SUM(F44:K44)</f>
        <v>11</v>
      </c>
      <c r="E44" s="1">
        <f>SUM(F44:I44)</f>
        <v>2</v>
      </c>
      <c r="F44" s="1">
        <v>1</v>
      </c>
      <c r="G44" s="1">
        <v>1</v>
      </c>
      <c r="H44" s="1">
        <f>SUM('Complete Report 894'!H261,'Complete Report 894'!H284)</f>
        <v>0</v>
      </c>
      <c r="I44" s="1">
        <f>SUM('Complete Report 894'!I261,'Complete Report 894'!I284)</f>
        <v>0</v>
      </c>
      <c r="J44" s="1">
        <v>9</v>
      </c>
      <c r="K44" s="1">
        <v>0</v>
      </c>
      <c r="L44" s="1">
        <v>2</v>
      </c>
    </row>
    <row r="45" ht="12.75"/>
    <row r="46" ht="12.75"/>
    <row r="47" spans="1:12" ht="12.75">
      <c r="A47" s="17" t="s">
        <v>45</v>
      </c>
      <c r="B47" s="1" t="s">
        <v>0</v>
      </c>
      <c r="C47" s="1">
        <f aca="true" t="shared" si="12" ref="C47:L47">SUM(C48,C49)</f>
        <v>970</v>
      </c>
      <c r="D47" s="1">
        <f t="shared" si="12"/>
        <v>565</v>
      </c>
      <c r="E47" s="1">
        <f t="shared" si="12"/>
        <v>141</v>
      </c>
      <c r="F47" s="1">
        <f t="shared" si="12"/>
        <v>40</v>
      </c>
      <c r="G47" s="1">
        <f t="shared" si="12"/>
        <v>67</v>
      </c>
      <c r="H47" s="1">
        <f t="shared" si="12"/>
        <v>0</v>
      </c>
      <c r="I47" s="1">
        <f t="shared" si="12"/>
        <v>34</v>
      </c>
      <c r="J47" s="1">
        <f t="shared" si="12"/>
        <v>419</v>
      </c>
      <c r="K47" s="1">
        <f t="shared" si="12"/>
        <v>5</v>
      </c>
      <c r="L47" s="1">
        <f t="shared" si="12"/>
        <v>405</v>
      </c>
    </row>
    <row r="48" spans="2:12" ht="12.75">
      <c r="B48" s="1" t="s">
        <v>11</v>
      </c>
      <c r="C48" s="1">
        <f>SUM(D48,L48)</f>
        <v>408</v>
      </c>
      <c r="D48" s="1">
        <f>SUM(F48:K48)</f>
        <v>272</v>
      </c>
      <c r="E48" s="1">
        <f>SUM(F48:I48)</f>
        <v>79</v>
      </c>
      <c r="F48" s="1">
        <v>24</v>
      </c>
      <c r="G48" s="1">
        <v>38</v>
      </c>
      <c r="H48" s="1">
        <v>0</v>
      </c>
      <c r="I48" s="1">
        <v>17</v>
      </c>
      <c r="J48" s="1">
        <v>190</v>
      </c>
      <c r="K48" s="1">
        <v>3</v>
      </c>
      <c r="L48" s="1">
        <v>136</v>
      </c>
    </row>
    <row r="49" spans="2:12" ht="12.75">
      <c r="B49" s="1" t="s">
        <v>12</v>
      </c>
      <c r="C49" s="1">
        <f>SUM(D49,L49)</f>
        <v>562</v>
      </c>
      <c r="D49" s="1">
        <f>SUM(F49:K49)</f>
        <v>293</v>
      </c>
      <c r="E49" s="1">
        <f>SUM(F49:I49)</f>
        <v>62</v>
      </c>
      <c r="F49" s="1">
        <v>16</v>
      </c>
      <c r="G49" s="1">
        <v>29</v>
      </c>
      <c r="H49" s="1">
        <v>0</v>
      </c>
      <c r="I49" s="1">
        <v>17</v>
      </c>
      <c r="J49" s="1">
        <v>229</v>
      </c>
      <c r="K49" s="1">
        <v>2</v>
      </c>
      <c r="L49" s="1">
        <v>269</v>
      </c>
    </row>
    <row r="53" spans="1:12" ht="12.75" customHeight="1">
      <c r="A53" s="1" t="s">
        <v>18</v>
      </c>
      <c r="B53" s="1" t="s">
        <v>0</v>
      </c>
      <c r="C53" s="1">
        <f aca="true" t="shared" si="13" ref="C53:L53">SUM(C54,C55)</f>
        <v>163</v>
      </c>
      <c r="D53" s="1">
        <f>SUM(D54,D55)</f>
        <v>136</v>
      </c>
      <c r="E53" s="1">
        <f>SUM(E54,E55)</f>
        <v>28</v>
      </c>
      <c r="F53" s="1">
        <f t="shared" si="13"/>
        <v>4</v>
      </c>
      <c r="G53" s="1">
        <f t="shared" si="13"/>
        <v>14</v>
      </c>
      <c r="H53" s="1">
        <f t="shared" si="13"/>
        <v>2</v>
      </c>
      <c r="I53" s="1">
        <f t="shared" si="13"/>
        <v>8</v>
      </c>
      <c r="J53" s="1">
        <f t="shared" si="13"/>
        <v>104</v>
      </c>
      <c r="K53" s="1">
        <f t="shared" si="13"/>
        <v>4</v>
      </c>
      <c r="L53" s="1">
        <f t="shared" si="13"/>
        <v>27</v>
      </c>
    </row>
    <row r="54" spans="2:12" ht="12.75" customHeight="1">
      <c r="B54" s="1" t="s">
        <v>11</v>
      </c>
      <c r="C54" s="1">
        <f aca="true" t="shared" si="14" ref="C54:E55">SUM(C58,C62)</f>
        <v>81</v>
      </c>
      <c r="D54" s="1">
        <f t="shared" si="14"/>
        <v>72</v>
      </c>
      <c r="E54" s="1">
        <f t="shared" si="14"/>
        <v>18</v>
      </c>
      <c r="F54" s="1">
        <f aca="true" t="shared" si="15" ref="F54:L55">SUM(F58,F62)</f>
        <v>4</v>
      </c>
      <c r="G54" s="1">
        <f t="shared" si="15"/>
        <v>10</v>
      </c>
      <c r="H54" s="1">
        <f t="shared" si="15"/>
        <v>0</v>
      </c>
      <c r="I54" s="1">
        <f t="shared" si="15"/>
        <v>4</v>
      </c>
      <c r="J54" s="1">
        <f t="shared" si="15"/>
        <v>52</v>
      </c>
      <c r="K54" s="1">
        <f t="shared" si="15"/>
        <v>2</v>
      </c>
      <c r="L54" s="1">
        <f t="shared" si="15"/>
        <v>9</v>
      </c>
    </row>
    <row r="55" spans="2:12" ht="12.75" customHeight="1">
      <c r="B55" s="1" t="s">
        <v>12</v>
      </c>
      <c r="C55" s="1">
        <f t="shared" si="14"/>
        <v>82</v>
      </c>
      <c r="D55" s="1">
        <f t="shared" si="14"/>
        <v>64</v>
      </c>
      <c r="E55" s="1">
        <f t="shared" si="14"/>
        <v>10</v>
      </c>
      <c r="F55" s="1">
        <f t="shared" si="15"/>
        <v>0</v>
      </c>
      <c r="G55" s="1">
        <f t="shared" si="15"/>
        <v>4</v>
      </c>
      <c r="H55" s="1">
        <f t="shared" si="15"/>
        <v>2</v>
      </c>
      <c r="I55" s="1">
        <f t="shared" si="15"/>
        <v>4</v>
      </c>
      <c r="J55" s="1">
        <f t="shared" si="15"/>
        <v>52</v>
      </c>
      <c r="K55" s="1">
        <f t="shared" si="15"/>
        <v>2</v>
      </c>
      <c r="L55" s="1">
        <f t="shared" si="15"/>
        <v>18</v>
      </c>
    </row>
    <row r="57" spans="1:12" ht="12.75" customHeight="1">
      <c r="A57" s="1" t="s">
        <v>13</v>
      </c>
      <c r="B57" s="1" t="s">
        <v>0</v>
      </c>
      <c r="C57" s="1">
        <f aca="true" t="shared" si="16" ref="C57:L57">SUM(C58,C59)</f>
        <v>84</v>
      </c>
      <c r="D57" s="1">
        <f t="shared" si="16"/>
        <v>78</v>
      </c>
      <c r="E57" s="1">
        <f t="shared" si="16"/>
        <v>17</v>
      </c>
      <c r="F57" s="1">
        <f t="shared" si="16"/>
        <v>2</v>
      </c>
      <c r="G57" s="1">
        <f t="shared" si="16"/>
        <v>7</v>
      </c>
      <c r="H57" s="1">
        <f t="shared" si="16"/>
        <v>2</v>
      </c>
      <c r="I57" s="1">
        <f t="shared" si="16"/>
        <v>6</v>
      </c>
      <c r="J57" s="1">
        <f t="shared" si="16"/>
        <v>58</v>
      </c>
      <c r="K57" s="1">
        <f t="shared" si="16"/>
        <v>3</v>
      </c>
      <c r="L57" s="1">
        <f t="shared" si="16"/>
        <v>6</v>
      </c>
    </row>
    <row r="58" spans="2:12" ht="12.75" customHeight="1">
      <c r="B58" s="1" t="s">
        <v>11</v>
      </c>
      <c r="C58" s="1">
        <f>SUM(D58,L58)</f>
        <v>42</v>
      </c>
      <c r="D58" s="1">
        <f>SUM(F58:K58)</f>
        <v>41</v>
      </c>
      <c r="E58" s="1">
        <f>SUM(F58:I58)</f>
        <v>9</v>
      </c>
      <c r="F58" s="13">
        <v>2</v>
      </c>
      <c r="G58" s="13">
        <v>4</v>
      </c>
      <c r="H58" s="13">
        <v>0</v>
      </c>
      <c r="I58" s="13">
        <v>3</v>
      </c>
      <c r="J58" s="13">
        <v>30</v>
      </c>
      <c r="K58" s="14">
        <v>2</v>
      </c>
      <c r="L58" s="13">
        <v>1</v>
      </c>
    </row>
    <row r="59" spans="2:12" ht="12.75" customHeight="1">
      <c r="B59" s="1" t="s">
        <v>12</v>
      </c>
      <c r="C59" s="1">
        <f>SUM(D59,L59)</f>
        <v>42</v>
      </c>
      <c r="D59" s="1">
        <f>SUM(F59:K59)</f>
        <v>37</v>
      </c>
      <c r="E59" s="1">
        <f>SUM(F59:I59)</f>
        <v>8</v>
      </c>
      <c r="F59" s="13">
        <v>0</v>
      </c>
      <c r="G59" s="13">
        <v>3</v>
      </c>
      <c r="H59" s="13">
        <v>2</v>
      </c>
      <c r="I59" s="13">
        <v>3</v>
      </c>
      <c r="J59" s="13">
        <v>28</v>
      </c>
      <c r="K59" s="13">
        <v>1</v>
      </c>
      <c r="L59" s="13">
        <v>5</v>
      </c>
    </row>
    <row r="60" spans="6:12" ht="12.75" customHeight="1">
      <c r="F60" s="13"/>
      <c r="G60" s="13"/>
      <c r="H60" s="13"/>
      <c r="I60" s="13"/>
      <c r="J60" s="13"/>
      <c r="K60" s="13"/>
      <c r="L60" s="13"/>
    </row>
    <row r="61" spans="1:12" ht="12.75" customHeight="1">
      <c r="A61" s="1" t="s">
        <v>14</v>
      </c>
      <c r="B61" s="1" t="s">
        <v>0</v>
      </c>
      <c r="C61" s="1">
        <f aca="true" t="shared" si="17" ref="C61:L61">SUM(C62,C63)</f>
        <v>79</v>
      </c>
      <c r="D61" s="1">
        <f t="shared" si="17"/>
        <v>58</v>
      </c>
      <c r="E61" s="1">
        <f t="shared" si="17"/>
        <v>11</v>
      </c>
      <c r="F61" s="1">
        <f t="shared" si="17"/>
        <v>2</v>
      </c>
      <c r="G61" s="1">
        <f t="shared" si="17"/>
        <v>7</v>
      </c>
      <c r="H61" s="1">
        <f t="shared" si="17"/>
        <v>0</v>
      </c>
      <c r="I61" s="1">
        <f t="shared" si="17"/>
        <v>2</v>
      </c>
      <c r="J61" s="1">
        <f t="shared" si="17"/>
        <v>46</v>
      </c>
      <c r="K61" s="1">
        <f t="shared" si="17"/>
        <v>1</v>
      </c>
      <c r="L61" s="1">
        <f t="shared" si="17"/>
        <v>21</v>
      </c>
    </row>
    <row r="62" spans="2:12" ht="12.75" customHeight="1">
      <c r="B62" s="1" t="s">
        <v>11</v>
      </c>
      <c r="C62" s="1">
        <f>SUM(D62,L62)</f>
        <v>39</v>
      </c>
      <c r="D62" s="1">
        <f>SUM(F62:K62)</f>
        <v>31</v>
      </c>
      <c r="E62" s="1">
        <f>SUM(F62:I62)</f>
        <v>9</v>
      </c>
      <c r="F62" s="13">
        <v>2</v>
      </c>
      <c r="G62" s="13">
        <v>6</v>
      </c>
      <c r="H62" s="14">
        <v>0</v>
      </c>
      <c r="I62" s="13">
        <v>1</v>
      </c>
      <c r="J62" s="13">
        <v>22</v>
      </c>
      <c r="K62" s="14">
        <v>0</v>
      </c>
      <c r="L62" s="13">
        <v>8</v>
      </c>
    </row>
    <row r="63" spans="2:12" ht="12.75" customHeight="1">
      <c r="B63" s="1" t="s">
        <v>12</v>
      </c>
      <c r="C63" s="1">
        <f>SUM(D63,L63)</f>
        <v>40</v>
      </c>
      <c r="D63" s="1">
        <f>SUM(F63:K63)</f>
        <v>27</v>
      </c>
      <c r="E63" s="1">
        <f>SUM(F63:I63)</f>
        <v>2</v>
      </c>
      <c r="F63" s="13">
        <v>0</v>
      </c>
      <c r="G63" s="13">
        <v>1</v>
      </c>
      <c r="H63" s="14">
        <v>0</v>
      </c>
      <c r="I63" s="14">
        <v>1</v>
      </c>
      <c r="J63" s="13">
        <v>24</v>
      </c>
      <c r="K63" s="14">
        <v>1</v>
      </c>
      <c r="L63" s="13">
        <v>13</v>
      </c>
    </row>
    <row r="65" ht="12.75" customHeight="1">
      <c r="A65" s="1" t="s">
        <v>19</v>
      </c>
    </row>
    <row r="66" spans="2:12" ht="12.75" customHeight="1">
      <c r="B66" s="1" t="s">
        <v>0</v>
      </c>
      <c r="C66" s="1">
        <f aca="true" t="shared" si="18" ref="C66:K66">SUM(C67,C68)</f>
        <v>124</v>
      </c>
      <c r="D66" s="1">
        <f t="shared" si="18"/>
        <v>122</v>
      </c>
      <c r="E66" s="1">
        <f t="shared" si="18"/>
        <v>29</v>
      </c>
      <c r="F66" s="1">
        <f t="shared" si="18"/>
        <v>9</v>
      </c>
      <c r="G66" s="1">
        <f t="shared" si="18"/>
        <v>14</v>
      </c>
      <c r="H66" s="1">
        <f t="shared" si="18"/>
        <v>1</v>
      </c>
      <c r="I66" s="1">
        <f t="shared" si="18"/>
        <v>5</v>
      </c>
      <c r="J66" s="1">
        <f t="shared" si="18"/>
        <v>89</v>
      </c>
      <c r="K66" s="1">
        <f t="shared" si="18"/>
        <v>4</v>
      </c>
      <c r="L66" s="1">
        <f>SUM(L67,L68)</f>
        <v>2</v>
      </c>
    </row>
    <row r="67" spans="2:12" ht="12.75" customHeight="1">
      <c r="B67" s="1" t="s">
        <v>11</v>
      </c>
      <c r="C67" s="1">
        <f>SUM(D67,L67)</f>
        <v>82</v>
      </c>
      <c r="D67" s="1">
        <f>SUM(F67:K67)</f>
        <v>81</v>
      </c>
      <c r="E67" s="1">
        <f>SUM(F67:I67)</f>
        <v>20</v>
      </c>
      <c r="F67" s="1">
        <f aca="true" t="shared" si="19" ref="F67:K68">SUM(F71)</f>
        <v>3</v>
      </c>
      <c r="G67" s="1">
        <f t="shared" si="19"/>
        <v>13</v>
      </c>
      <c r="H67" s="1">
        <f t="shared" si="19"/>
        <v>0</v>
      </c>
      <c r="I67" s="1">
        <f t="shared" si="19"/>
        <v>4</v>
      </c>
      <c r="J67" s="1">
        <f t="shared" si="19"/>
        <v>60</v>
      </c>
      <c r="K67" s="1">
        <f t="shared" si="19"/>
        <v>1</v>
      </c>
      <c r="L67" s="1">
        <f>SUM(L71)</f>
        <v>1</v>
      </c>
    </row>
    <row r="68" spans="2:12" ht="12.75" customHeight="1">
      <c r="B68" s="1" t="s">
        <v>12</v>
      </c>
      <c r="C68" s="1">
        <f>SUM(D68,L68)</f>
        <v>42</v>
      </c>
      <c r="D68" s="1">
        <f>SUM(F68:K68)</f>
        <v>41</v>
      </c>
      <c r="E68" s="1">
        <f>SUM(F68:I68)</f>
        <v>9</v>
      </c>
      <c r="F68" s="1">
        <f t="shared" si="19"/>
        <v>6</v>
      </c>
      <c r="G68" s="1">
        <f t="shared" si="19"/>
        <v>1</v>
      </c>
      <c r="H68" s="1">
        <f t="shared" si="19"/>
        <v>1</v>
      </c>
      <c r="I68" s="1">
        <f t="shared" si="19"/>
        <v>1</v>
      </c>
      <c r="J68" s="1">
        <f t="shared" si="19"/>
        <v>29</v>
      </c>
      <c r="K68" s="1">
        <f t="shared" si="19"/>
        <v>3</v>
      </c>
      <c r="L68" s="1">
        <f>SUM(L72)</f>
        <v>1</v>
      </c>
    </row>
    <row r="70" spans="1:12" ht="12.75" customHeight="1">
      <c r="A70" s="1" t="s">
        <v>13</v>
      </c>
      <c r="B70" s="1" t="s">
        <v>0</v>
      </c>
      <c r="C70" s="1">
        <f aca="true" t="shared" si="20" ref="C70:K70">SUM(C71,C72)</f>
        <v>124</v>
      </c>
      <c r="D70" s="1">
        <f t="shared" si="20"/>
        <v>122</v>
      </c>
      <c r="E70" s="1">
        <f t="shared" si="20"/>
        <v>29</v>
      </c>
      <c r="F70" s="1">
        <f t="shared" si="20"/>
        <v>9</v>
      </c>
      <c r="G70" s="1">
        <f t="shared" si="20"/>
        <v>14</v>
      </c>
      <c r="H70" s="1">
        <f t="shared" si="20"/>
        <v>1</v>
      </c>
      <c r="I70" s="1">
        <f t="shared" si="20"/>
        <v>5</v>
      </c>
      <c r="J70" s="1">
        <f t="shared" si="20"/>
        <v>89</v>
      </c>
      <c r="K70" s="1">
        <f t="shared" si="20"/>
        <v>4</v>
      </c>
      <c r="L70" s="1">
        <f>SUM(L71,L72)</f>
        <v>2</v>
      </c>
    </row>
    <row r="71" spans="2:12" ht="12.75" customHeight="1">
      <c r="B71" s="1" t="s">
        <v>11</v>
      </c>
      <c r="C71" s="1">
        <f>SUM(D71,L71)</f>
        <v>82</v>
      </c>
      <c r="D71" s="1">
        <f>SUM(F71:K71)</f>
        <v>81</v>
      </c>
      <c r="E71" s="1">
        <f>SUM(F71:I71)</f>
        <v>20</v>
      </c>
      <c r="F71" s="13">
        <v>3</v>
      </c>
      <c r="G71" s="13">
        <v>13</v>
      </c>
      <c r="H71" s="14">
        <v>0</v>
      </c>
      <c r="I71" s="13">
        <v>4</v>
      </c>
      <c r="J71" s="13">
        <v>60</v>
      </c>
      <c r="K71" s="13">
        <v>1</v>
      </c>
      <c r="L71" s="1">
        <v>1</v>
      </c>
    </row>
    <row r="72" spans="2:12" ht="12.75" customHeight="1">
      <c r="B72" s="1" t="s">
        <v>12</v>
      </c>
      <c r="C72" s="1">
        <f>SUM(D72,L72)</f>
        <v>42</v>
      </c>
      <c r="D72" s="1">
        <f>SUM(F72:K72)</f>
        <v>41</v>
      </c>
      <c r="E72" s="1">
        <f>SUM(F72:I72)</f>
        <v>9</v>
      </c>
      <c r="F72" s="13">
        <v>6</v>
      </c>
      <c r="G72" s="13">
        <v>1</v>
      </c>
      <c r="H72" s="13">
        <v>1</v>
      </c>
      <c r="I72" s="14">
        <v>1</v>
      </c>
      <c r="J72" s="13">
        <v>29</v>
      </c>
      <c r="K72" s="14">
        <v>3</v>
      </c>
      <c r="L72" s="1">
        <v>1</v>
      </c>
    </row>
    <row r="74" spans="1:12" ht="12.75" customHeight="1">
      <c r="A74" s="1" t="s">
        <v>20</v>
      </c>
      <c r="B74" s="1" t="s">
        <v>0</v>
      </c>
      <c r="C74" s="1">
        <f aca="true" t="shared" si="21" ref="C74:L74">SUM(C75,C76)</f>
        <v>1164</v>
      </c>
      <c r="D74" s="1">
        <f t="shared" si="21"/>
        <v>936</v>
      </c>
      <c r="E74" s="1">
        <f t="shared" si="21"/>
        <v>284</v>
      </c>
      <c r="F74" s="1">
        <f t="shared" si="21"/>
        <v>29</v>
      </c>
      <c r="G74" s="1">
        <f t="shared" si="21"/>
        <v>226</v>
      </c>
      <c r="H74" s="1">
        <f t="shared" si="21"/>
        <v>2</v>
      </c>
      <c r="I74" s="1">
        <f t="shared" si="21"/>
        <v>27</v>
      </c>
      <c r="J74" s="1">
        <f t="shared" si="21"/>
        <v>605</v>
      </c>
      <c r="K74" s="1">
        <f t="shared" si="21"/>
        <v>47</v>
      </c>
      <c r="L74" s="1">
        <f t="shared" si="21"/>
        <v>228</v>
      </c>
    </row>
    <row r="75" spans="2:12" ht="12.75" customHeight="1">
      <c r="B75" s="1" t="s">
        <v>11</v>
      </c>
      <c r="C75" s="1">
        <f>SUM(D75,L75)</f>
        <v>302</v>
      </c>
      <c r="D75" s="1">
        <f>SUM(F75:K75)</f>
        <v>256</v>
      </c>
      <c r="E75" s="1">
        <f>SUM(F75:I75)</f>
        <v>82</v>
      </c>
      <c r="F75" s="1">
        <f aca="true" t="shared" si="22" ref="F75:L76">SUM(F79,F83)</f>
        <v>14</v>
      </c>
      <c r="G75" s="1">
        <f t="shared" si="22"/>
        <v>62</v>
      </c>
      <c r="H75" s="1">
        <f t="shared" si="22"/>
        <v>0</v>
      </c>
      <c r="I75" s="1">
        <f t="shared" si="22"/>
        <v>6</v>
      </c>
      <c r="J75" s="1">
        <f t="shared" si="22"/>
        <v>162</v>
      </c>
      <c r="K75" s="1">
        <f t="shared" si="22"/>
        <v>12</v>
      </c>
      <c r="L75" s="1">
        <f t="shared" si="22"/>
        <v>46</v>
      </c>
    </row>
    <row r="76" spans="2:12" ht="12.75" customHeight="1">
      <c r="B76" s="1" t="s">
        <v>12</v>
      </c>
      <c r="C76" s="1">
        <f>SUM(D76,L76)</f>
        <v>862</v>
      </c>
      <c r="D76" s="1">
        <f>SUM(F76:K76)</f>
        <v>680</v>
      </c>
      <c r="E76" s="1">
        <f>SUM(F76:I76)</f>
        <v>202</v>
      </c>
      <c r="F76" s="1">
        <f t="shared" si="22"/>
        <v>15</v>
      </c>
      <c r="G76" s="1">
        <f t="shared" si="22"/>
        <v>164</v>
      </c>
      <c r="H76" s="1">
        <f t="shared" si="22"/>
        <v>2</v>
      </c>
      <c r="I76" s="1">
        <f t="shared" si="22"/>
        <v>21</v>
      </c>
      <c r="J76" s="1">
        <f t="shared" si="22"/>
        <v>443</v>
      </c>
      <c r="K76" s="1">
        <f t="shared" si="22"/>
        <v>35</v>
      </c>
      <c r="L76" s="1">
        <f t="shared" si="22"/>
        <v>182</v>
      </c>
    </row>
    <row r="78" spans="1:12" ht="12.75" customHeight="1">
      <c r="A78" s="1" t="s">
        <v>13</v>
      </c>
      <c r="B78" s="1" t="s">
        <v>0</v>
      </c>
      <c r="C78" s="1">
        <f aca="true" t="shared" si="23" ref="C78:L78">SUM(C79,C80)</f>
        <v>333</v>
      </c>
      <c r="D78" s="1">
        <f t="shared" si="23"/>
        <v>298</v>
      </c>
      <c r="E78" s="1">
        <f t="shared" si="23"/>
        <v>93</v>
      </c>
      <c r="F78" s="1">
        <f t="shared" si="23"/>
        <v>11</v>
      </c>
      <c r="G78" s="1">
        <f t="shared" si="23"/>
        <v>76</v>
      </c>
      <c r="H78" s="1">
        <f t="shared" si="23"/>
        <v>1</v>
      </c>
      <c r="I78" s="1">
        <f t="shared" si="23"/>
        <v>5</v>
      </c>
      <c r="J78" s="1">
        <f t="shared" si="23"/>
        <v>193</v>
      </c>
      <c r="K78" s="1">
        <f t="shared" si="23"/>
        <v>12</v>
      </c>
      <c r="L78" s="1">
        <f t="shared" si="23"/>
        <v>35</v>
      </c>
    </row>
    <row r="79" spans="2:12" ht="12.75" customHeight="1">
      <c r="B79" s="1" t="s">
        <v>11</v>
      </c>
      <c r="C79" s="1">
        <f>SUM(D79,L79)</f>
        <v>116</v>
      </c>
      <c r="D79" s="1">
        <f>SUM(F79:K79)</f>
        <v>105</v>
      </c>
      <c r="E79" s="1">
        <f>SUM(F79:I79)</f>
        <v>37</v>
      </c>
      <c r="F79" s="13">
        <v>5</v>
      </c>
      <c r="G79" s="13">
        <v>29</v>
      </c>
      <c r="H79" s="14">
        <v>0</v>
      </c>
      <c r="I79" s="13">
        <v>3</v>
      </c>
      <c r="J79" s="13">
        <v>64</v>
      </c>
      <c r="K79" s="13">
        <v>4</v>
      </c>
      <c r="L79" s="1">
        <v>11</v>
      </c>
    </row>
    <row r="80" spans="2:12" ht="12.75" customHeight="1">
      <c r="B80" s="1" t="s">
        <v>12</v>
      </c>
      <c r="C80" s="1">
        <f>SUM(D80,L80)</f>
        <v>217</v>
      </c>
      <c r="D80" s="1">
        <f>SUM(F80:K80)</f>
        <v>193</v>
      </c>
      <c r="E80" s="1">
        <f>SUM(F80:I80)</f>
        <v>56</v>
      </c>
      <c r="F80" s="13">
        <v>6</v>
      </c>
      <c r="G80" s="13">
        <v>47</v>
      </c>
      <c r="H80" s="14">
        <v>1</v>
      </c>
      <c r="I80" s="13">
        <v>2</v>
      </c>
      <c r="J80" s="13">
        <v>129</v>
      </c>
      <c r="K80" s="13">
        <v>8</v>
      </c>
      <c r="L80" s="1">
        <v>24</v>
      </c>
    </row>
    <row r="82" spans="1:12" ht="12.75" customHeight="1">
      <c r="A82" s="1" t="s">
        <v>14</v>
      </c>
      <c r="B82" s="1" t="s">
        <v>0</v>
      </c>
      <c r="C82" s="1">
        <f aca="true" t="shared" si="24" ref="C82:L82">SUM(C83,C84)</f>
        <v>831</v>
      </c>
      <c r="D82" s="1">
        <f t="shared" si="24"/>
        <v>638</v>
      </c>
      <c r="E82" s="1">
        <f t="shared" si="24"/>
        <v>191</v>
      </c>
      <c r="F82" s="1">
        <f t="shared" si="24"/>
        <v>18</v>
      </c>
      <c r="G82" s="1">
        <f t="shared" si="24"/>
        <v>150</v>
      </c>
      <c r="H82" s="1">
        <f t="shared" si="24"/>
        <v>1</v>
      </c>
      <c r="I82" s="1">
        <f t="shared" si="24"/>
        <v>22</v>
      </c>
      <c r="J82" s="1">
        <f t="shared" si="24"/>
        <v>412</v>
      </c>
      <c r="K82" s="1">
        <f t="shared" si="24"/>
        <v>35</v>
      </c>
      <c r="L82" s="1">
        <f t="shared" si="24"/>
        <v>193</v>
      </c>
    </row>
    <row r="83" spans="2:13" ht="12.75" customHeight="1">
      <c r="B83" s="1" t="s">
        <v>11</v>
      </c>
      <c r="C83" s="1">
        <f>SUM(D83,L83)</f>
        <v>186</v>
      </c>
      <c r="D83" s="1">
        <f>SUM(F83:K83)</f>
        <v>151</v>
      </c>
      <c r="E83" s="1">
        <f>SUM(F83:I83)</f>
        <v>45</v>
      </c>
      <c r="F83" s="13">
        <v>9</v>
      </c>
      <c r="G83" s="13">
        <v>33</v>
      </c>
      <c r="H83" s="14">
        <v>0</v>
      </c>
      <c r="I83" s="13">
        <v>3</v>
      </c>
      <c r="J83" s="13">
        <v>98</v>
      </c>
      <c r="K83" s="13">
        <v>8</v>
      </c>
      <c r="L83" s="1">
        <v>35</v>
      </c>
      <c r="M83" s="14"/>
    </row>
    <row r="84" spans="2:12" ht="12.75" customHeight="1">
      <c r="B84" s="1" t="s">
        <v>12</v>
      </c>
      <c r="C84" s="1">
        <f>SUM(D84,L84)</f>
        <v>645</v>
      </c>
      <c r="D84" s="1">
        <f>SUM(F84:K84)</f>
        <v>487</v>
      </c>
      <c r="E84" s="1">
        <f>SUM(F84:I84)</f>
        <v>146</v>
      </c>
      <c r="F84" s="13">
        <v>9</v>
      </c>
      <c r="G84" s="13">
        <v>117</v>
      </c>
      <c r="H84" s="14">
        <v>1</v>
      </c>
      <c r="I84" s="13">
        <v>19</v>
      </c>
      <c r="J84" s="13">
        <v>314</v>
      </c>
      <c r="K84" s="13">
        <v>27</v>
      </c>
      <c r="L84" s="1">
        <v>158</v>
      </c>
    </row>
    <row r="85" s="15" customFormat="1" ht="12.75" customHeight="1"/>
    <row r="86" spans="1:12" ht="12.75" customHeight="1">
      <c r="A86" s="1" t="s">
        <v>21</v>
      </c>
      <c r="B86" s="1" t="s">
        <v>0</v>
      </c>
      <c r="C86" s="1">
        <f aca="true" t="shared" si="25" ref="C86:L86">SUM(C87,C88)</f>
        <v>27</v>
      </c>
      <c r="D86" s="1">
        <f t="shared" si="25"/>
        <v>27</v>
      </c>
      <c r="E86" s="1">
        <f t="shared" si="25"/>
        <v>4</v>
      </c>
      <c r="F86" s="1">
        <f t="shared" si="25"/>
        <v>2</v>
      </c>
      <c r="G86" s="1">
        <f t="shared" si="25"/>
        <v>0</v>
      </c>
      <c r="H86" s="1">
        <f t="shared" si="25"/>
        <v>2</v>
      </c>
      <c r="I86" s="1">
        <f t="shared" si="25"/>
        <v>0</v>
      </c>
      <c r="J86" s="1">
        <f t="shared" si="25"/>
        <v>23</v>
      </c>
      <c r="K86" s="1">
        <f t="shared" si="25"/>
        <v>0</v>
      </c>
      <c r="L86" s="1">
        <f t="shared" si="25"/>
        <v>0</v>
      </c>
    </row>
    <row r="87" spans="2:12" ht="12.75" customHeight="1">
      <c r="B87" s="1" t="s">
        <v>11</v>
      </c>
      <c r="C87" s="1">
        <f>SUM(D87,L87)</f>
        <v>27</v>
      </c>
      <c r="D87" s="1">
        <f>SUM(F87:K87)</f>
        <v>27</v>
      </c>
      <c r="E87" s="1">
        <f>SUM(F87:I87)</f>
        <v>4</v>
      </c>
      <c r="F87" s="1">
        <f aca="true" t="shared" si="26" ref="F87:L88">SUM(F91)</f>
        <v>2</v>
      </c>
      <c r="G87" s="1">
        <f t="shared" si="26"/>
        <v>0</v>
      </c>
      <c r="H87" s="1">
        <f t="shared" si="26"/>
        <v>2</v>
      </c>
      <c r="I87" s="1">
        <f t="shared" si="26"/>
        <v>0</v>
      </c>
      <c r="J87" s="1">
        <f t="shared" si="26"/>
        <v>23</v>
      </c>
      <c r="K87" s="1">
        <f t="shared" si="26"/>
        <v>0</v>
      </c>
      <c r="L87" s="1">
        <f t="shared" si="26"/>
        <v>0</v>
      </c>
    </row>
    <row r="88" spans="2:12" ht="12.75" customHeight="1">
      <c r="B88" s="1" t="s">
        <v>12</v>
      </c>
      <c r="C88" s="1">
        <f>SUM(D88,L88)</f>
        <v>0</v>
      </c>
      <c r="D88" s="1">
        <f>SUM(F88:K88)</f>
        <v>0</v>
      </c>
      <c r="E88" s="1">
        <f>SUM(F88:I88)</f>
        <v>0</v>
      </c>
      <c r="F88" s="1">
        <f t="shared" si="26"/>
        <v>0</v>
      </c>
      <c r="G88" s="1">
        <f t="shared" si="26"/>
        <v>0</v>
      </c>
      <c r="H88" s="1">
        <f t="shared" si="26"/>
        <v>0</v>
      </c>
      <c r="I88" s="1">
        <f t="shared" si="26"/>
        <v>0</v>
      </c>
      <c r="J88" s="1">
        <f t="shared" si="26"/>
        <v>0</v>
      </c>
      <c r="K88" s="1">
        <f t="shared" si="26"/>
        <v>0</v>
      </c>
      <c r="L88" s="1">
        <f t="shared" si="26"/>
        <v>0</v>
      </c>
    </row>
    <row r="90" spans="1:12" ht="12.75" customHeight="1">
      <c r="A90" s="1" t="s">
        <v>13</v>
      </c>
      <c r="B90" s="1" t="s">
        <v>0</v>
      </c>
      <c r="C90" s="1">
        <f aca="true" t="shared" si="27" ref="C90:L90">SUM(C91,C92)</f>
        <v>27</v>
      </c>
      <c r="D90" s="1">
        <f t="shared" si="27"/>
        <v>27</v>
      </c>
      <c r="E90" s="1">
        <f t="shared" si="27"/>
        <v>4</v>
      </c>
      <c r="F90" s="1">
        <f t="shared" si="27"/>
        <v>2</v>
      </c>
      <c r="G90" s="1">
        <f t="shared" si="27"/>
        <v>0</v>
      </c>
      <c r="H90" s="1">
        <f t="shared" si="27"/>
        <v>2</v>
      </c>
      <c r="I90" s="1">
        <f t="shared" si="27"/>
        <v>0</v>
      </c>
      <c r="J90" s="1">
        <f t="shared" si="27"/>
        <v>23</v>
      </c>
      <c r="K90" s="1">
        <f t="shared" si="27"/>
        <v>0</v>
      </c>
      <c r="L90" s="1">
        <f t="shared" si="27"/>
        <v>0</v>
      </c>
    </row>
    <row r="91" spans="2:12" ht="12.75" customHeight="1">
      <c r="B91" s="1" t="s">
        <v>11</v>
      </c>
      <c r="C91" s="1">
        <f>SUM(D91,L91)</f>
        <v>27</v>
      </c>
      <c r="D91" s="1">
        <f>SUM(F91:K91)</f>
        <v>27</v>
      </c>
      <c r="E91" s="1">
        <f>SUM(F91:I91)</f>
        <v>4</v>
      </c>
      <c r="F91" s="13">
        <v>2</v>
      </c>
      <c r="G91" s="13">
        <v>0</v>
      </c>
      <c r="H91" s="14">
        <v>2</v>
      </c>
      <c r="I91" s="13">
        <v>0</v>
      </c>
      <c r="J91" s="13">
        <v>23</v>
      </c>
      <c r="K91" s="13">
        <v>0</v>
      </c>
      <c r="L91" s="1">
        <v>0</v>
      </c>
    </row>
    <row r="92" spans="2:12" s="15" customFormat="1" ht="12.75" customHeight="1">
      <c r="B92" s="15" t="s">
        <v>12</v>
      </c>
      <c r="C92" s="15">
        <f>SUM(D92,L92)</f>
        <v>0</v>
      </c>
      <c r="D92" s="15">
        <f>SUM(F92:K92)</f>
        <v>0</v>
      </c>
      <c r="E92" s="15">
        <f>SUM(F92:I92)</f>
        <v>0</v>
      </c>
      <c r="F92" s="1">
        <v>0</v>
      </c>
      <c r="G92" s="1">
        <v>0</v>
      </c>
      <c r="H92" s="14">
        <v>0</v>
      </c>
      <c r="I92" s="14">
        <v>0</v>
      </c>
      <c r="J92" s="13">
        <v>0</v>
      </c>
      <c r="K92" s="14">
        <v>0</v>
      </c>
      <c r="L92" s="15">
        <v>0</v>
      </c>
    </row>
    <row r="93" s="15" customFormat="1" ht="12.75" customHeight="1"/>
    <row r="94" s="15" customFormat="1" ht="12.75" customHeight="1"/>
    <row r="95" s="15" customFormat="1" ht="12.75" customHeight="1"/>
    <row r="96" s="15" customFormat="1" ht="12.75" customHeight="1"/>
    <row r="97" spans="1:12" ht="12.75" customHeight="1">
      <c r="A97" s="1" t="s">
        <v>22</v>
      </c>
      <c r="B97" s="1" t="s">
        <v>0</v>
      </c>
      <c r="C97" s="1">
        <f aca="true" t="shared" si="28" ref="C97:L97">SUM(C98,C99)</f>
        <v>104</v>
      </c>
      <c r="D97" s="1">
        <f t="shared" si="28"/>
        <v>101</v>
      </c>
      <c r="E97" s="1">
        <f t="shared" si="28"/>
        <v>34</v>
      </c>
      <c r="F97" s="1">
        <f t="shared" si="28"/>
        <v>8</v>
      </c>
      <c r="G97" s="1">
        <f t="shared" si="28"/>
        <v>23</v>
      </c>
      <c r="H97" s="1">
        <f t="shared" si="28"/>
        <v>0</v>
      </c>
      <c r="I97" s="1">
        <f t="shared" si="28"/>
        <v>3</v>
      </c>
      <c r="J97" s="1">
        <f t="shared" si="28"/>
        <v>67</v>
      </c>
      <c r="K97" s="1">
        <f t="shared" si="28"/>
        <v>0</v>
      </c>
      <c r="L97" s="1">
        <f t="shared" si="28"/>
        <v>3</v>
      </c>
    </row>
    <row r="98" spans="2:12" ht="12.75" customHeight="1">
      <c r="B98" s="1" t="s">
        <v>11</v>
      </c>
      <c r="C98" s="1">
        <f>SUM(D98,L98)</f>
        <v>45</v>
      </c>
      <c r="D98" s="1">
        <f>SUM(F98:K98)</f>
        <v>44</v>
      </c>
      <c r="E98" s="1">
        <f>SUM(F98:I98)</f>
        <v>14</v>
      </c>
      <c r="F98" s="1">
        <f aca="true" t="shared" si="29" ref="F98:L99">SUM(F102)</f>
        <v>2</v>
      </c>
      <c r="G98" s="1">
        <f t="shared" si="29"/>
        <v>12</v>
      </c>
      <c r="H98" s="1">
        <f t="shared" si="29"/>
        <v>0</v>
      </c>
      <c r="I98" s="1">
        <f t="shared" si="29"/>
        <v>0</v>
      </c>
      <c r="J98" s="1">
        <f t="shared" si="29"/>
        <v>30</v>
      </c>
      <c r="K98" s="1">
        <f t="shared" si="29"/>
        <v>0</v>
      </c>
      <c r="L98" s="1">
        <f t="shared" si="29"/>
        <v>1</v>
      </c>
    </row>
    <row r="99" spans="2:12" ht="12.75" customHeight="1">
      <c r="B99" s="1" t="s">
        <v>12</v>
      </c>
      <c r="C99" s="1">
        <f>SUM(D99,L99)</f>
        <v>59</v>
      </c>
      <c r="D99" s="1">
        <f>SUM(F99:K99)</f>
        <v>57</v>
      </c>
      <c r="E99" s="1">
        <f>SUM(F99:I99)</f>
        <v>20</v>
      </c>
      <c r="F99" s="1">
        <f t="shared" si="29"/>
        <v>6</v>
      </c>
      <c r="G99" s="1">
        <f t="shared" si="29"/>
        <v>11</v>
      </c>
      <c r="H99" s="1">
        <f t="shared" si="29"/>
        <v>0</v>
      </c>
      <c r="I99" s="1">
        <f t="shared" si="29"/>
        <v>3</v>
      </c>
      <c r="J99" s="1">
        <f t="shared" si="29"/>
        <v>37</v>
      </c>
      <c r="K99" s="1">
        <f t="shared" si="29"/>
        <v>0</v>
      </c>
      <c r="L99" s="1">
        <f t="shared" si="29"/>
        <v>2</v>
      </c>
    </row>
    <row r="101" spans="1:12" ht="12.75" customHeight="1">
      <c r="A101" s="1" t="s">
        <v>23</v>
      </c>
      <c r="B101" s="1" t="s">
        <v>0</v>
      </c>
      <c r="C101" s="1">
        <f aca="true" t="shared" si="30" ref="C101:L101">SUM(C102,C103)</f>
        <v>104</v>
      </c>
      <c r="D101" s="1">
        <f t="shared" si="30"/>
        <v>101</v>
      </c>
      <c r="E101" s="1">
        <f t="shared" si="30"/>
        <v>34</v>
      </c>
      <c r="F101" s="1">
        <f t="shared" si="30"/>
        <v>8</v>
      </c>
      <c r="G101" s="1">
        <f t="shared" si="30"/>
        <v>23</v>
      </c>
      <c r="H101" s="1">
        <f t="shared" si="30"/>
        <v>0</v>
      </c>
      <c r="I101" s="1">
        <f t="shared" si="30"/>
        <v>3</v>
      </c>
      <c r="J101" s="1">
        <f t="shared" si="30"/>
        <v>67</v>
      </c>
      <c r="K101" s="1">
        <f t="shared" si="30"/>
        <v>0</v>
      </c>
      <c r="L101" s="1">
        <f t="shared" si="30"/>
        <v>3</v>
      </c>
    </row>
    <row r="102" spans="2:12" ht="12.75" customHeight="1">
      <c r="B102" s="1" t="s">
        <v>11</v>
      </c>
      <c r="C102" s="1">
        <f>SUM(D102,L102)</f>
        <v>45</v>
      </c>
      <c r="D102" s="1">
        <f>SUM(F102:K102)</f>
        <v>44</v>
      </c>
      <c r="E102" s="1">
        <f>SUM(F102:I102)</f>
        <v>14</v>
      </c>
      <c r="F102" s="13">
        <v>2</v>
      </c>
      <c r="G102" s="13">
        <v>12</v>
      </c>
      <c r="H102" s="13">
        <v>0</v>
      </c>
      <c r="I102" s="14">
        <v>0</v>
      </c>
      <c r="J102" s="13">
        <v>30</v>
      </c>
      <c r="K102" s="13">
        <v>0</v>
      </c>
      <c r="L102" s="14">
        <v>1</v>
      </c>
    </row>
    <row r="103" spans="2:12" ht="12.75" customHeight="1">
      <c r="B103" s="1" t="s">
        <v>12</v>
      </c>
      <c r="C103" s="1">
        <f>SUM(D103,L103)</f>
        <v>59</v>
      </c>
      <c r="D103" s="1">
        <f>SUM(F103:K103)</f>
        <v>57</v>
      </c>
      <c r="E103" s="1">
        <f>SUM(F103:I103)</f>
        <v>20</v>
      </c>
      <c r="F103" s="13">
        <v>6</v>
      </c>
      <c r="G103" s="13">
        <v>11</v>
      </c>
      <c r="H103" s="13">
        <v>0</v>
      </c>
      <c r="I103" s="14">
        <v>3</v>
      </c>
      <c r="J103" s="13">
        <v>37</v>
      </c>
      <c r="K103" s="13">
        <v>0</v>
      </c>
      <c r="L103" s="13">
        <v>2</v>
      </c>
    </row>
    <row r="105" spans="1:12" ht="12.75" customHeight="1">
      <c r="A105" s="1" t="s">
        <v>24</v>
      </c>
      <c r="B105" s="1" t="s">
        <v>0</v>
      </c>
      <c r="C105" s="1">
        <f aca="true" t="shared" si="31" ref="C105:L105">SUM(C106,C107)</f>
        <v>126</v>
      </c>
      <c r="D105" s="1">
        <f t="shared" si="31"/>
        <v>126</v>
      </c>
      <c r="E105" s="1">
        <f t="shared" si="31"/>
        <v>17</v>
      </c>
      <c r="F105" s="1">
        <f t="shared" si="31"/>
        <v>9</v>
      </c>
      <c r="G105" s="1">
        <f t="shared" si="31"/>
        <v>2</v>
      </c>
      <c r="H105" s="1">
        <f t="shared" si="31"/>
        <v>1</v>
      </c>
      <c r="I105" s="1">
        <f t="shared" si="31"/>
        <v>5</v>
      </c>
      <c r="J105" s="1">
        <f t="shared" si="31"/>
        <v>103</v>
      </c>
      <c r="K105" s="1">
        <f t="shared" si="31"/>
        <v>6</v>
      </c>
      <c r="L105" s="1">
        <f t="shared" si="31"/>
        <v>0</v>
      </c>
    </row>
    <row r="106" spans="2:12" ht="12.75" customHeight="1">
      <c r="B106" s="1" t="s">
        <v>11</v>
      </c>
      <c r="C106" s="1">
        <f>SUM(D106,L106)</f>
        <v>103</v>
      </c>
      <c r="D106" s="1">
        <f>SUM(F106:K106)</f>
        <v>103</v>
      </c>
      <c r="E106" s="1">
        <f>SUM(F106:I106)</f>
        <v>13</v>
      </c>
      <c r="F106" s="1">
        <f aca="true" t="shared" si="32" ref="F106:L107">SUM(F110)</f>
        <v>7</v>
      </c>
      <c r="G106" s="1">
        <f t="shared" si="32"/>
        <v>2</v>
      </c>
      <c r="H106" s="1">
        <f t="shared" si="32"/>
        <v>1</v>
      </c>
      <c r="I106" s="1">
        <f t="shared" si="32"/>
        <v>3</v>
      </c>
      <c r="J106" s="1">
        <f t="shared" si="32"/>
        <v>84</v>
      </c>
      <c r="K106" s="1">
        <f t="shared" si="32"/>
        <v>6</v>
      </c>
      <c r="L106" s="1">
        <f t="shared" si="32"/>
        <v>0</v>
      </c>
    </row>
    <row r="107" spans="2:12" ht="12.75" customHeight="1">
      <c r="B107" s="1" t="s">
        <v>12</v>
      </c>
      <c r="C107" s="1">
        <f>SUM(D107,L107)</f>
        <v>23</v>
      </c>
      <c r="D107" s="1">
        <f>SUM(F107:K107)</f>
        <v>23</v>
      </c>
      <c r="E107" s="1">
        <f>SUM(F107:I107)</f>
        <v>4</v>
      </c>
      <c r="F107" s="1">
        <f t="shared" si="32"/>
        <v>2</v>
      </c>
      <c r="G107" s="1">
        <f t="shared" si="32"/>
        <v>0</v>
      </c>
      <c r="H107" s="1">
        <f t="shared" si="32"/>
        <v>0</v>
      </c>
      <c r="I107" s="1">
        <f t="shared" si="32"/>
        <v>2</v>
      </c>
      <c r="J107" s="1">
        <f t="shared" si="32"/>
        <v>19</v>
      </c>
      <c r="K107" s="1">
        <f t="shared" si="32"/>
        <v>0</v>
      </c>
      <c r="L107" s="1">
        <f t="shared" si="32"/>
        <v>0</v>
      </c>
    </row>
    <row r="109" spans="1:12" ht="12.75" customHeight="1">
      <c r="A109" s="1" t="s">
        <v>13</v>
      </c>
      <c r="B109" s="1" t="s">
        <v>0</v>
      </c>
      <c r="C109" s="1">
        <f aca="true" t="shared" si="33" ref="C109:L109">SUM(C110,C111)</f>
        <v>126</v>
      </c>
      <c r="D109" s="1">
        <f t="shared" si="33"/>
        <v>126</v>
      </c>
      <c r="E109" s="1">
        <f t="shared" si="33"/>
        <v>17</v>
      </c>
      <c r="F109" s="1">
        <f t="shared" si="33"/>
        <v>9</v>
      </c>
      <c r="G109" s="1">
        <f t="shared" si="33"/>
        <v>2</v>
      </c>
      <c r="H109" s="1">
        <f t="shared" si="33"/>
        <v>1</v>
      </c>
      <c r="I109" s="1">
        <f t="shared" si="33"/>
        <v>5</v>
      </c>
      <c r="J109" s="1">
        <f t="shared" si="33"/>
        <v>103</v>
      </c>
      <c r="K109" s="1">
        <f t="shared" si="33"/>
        <v>6</v>
      </c>
      <c r="L109" s="1">
        <f t="shared" si="33"/>
        <v>0</v>
      </c>
    </row>
    <row r="110" spans="2:12" ht="12.75" customHeight="1">
      <c r="B110" s="1" t="s">
        <v>11</v>
      </c>
      <c r="C110" s="1">
        <f>SUM(D110,L110)</f>
        <v>103</v>
      </c>
      <c r="D110" s="1">
        <f>SUM(F110:K110)</f>
        <v>103</v>
      </c>
      <c r="E110" s="1">
        <f>SUM(F110:I110)</f>
        <v>13</v>
      </c>
      <c r="F110" s="13">
        <v>7</v>
      </c>
      <c r="G110" s="13">
        <v>2</v>
      </c>
      <c r="H110" s="14">
        <v>1</v>
      </c>
      <c r="I110" s="13">
        <v>3</v>
      </c>
      <c r="J110" s="13">
        <v>84</v>
      </c>
      <c r="K110" s="13">
        <v>6</v>
      </c>
      <c r="L110" s="13">
        <v>0</v>
      </c>
    </row>
    <row r="111" spans="2:12" ht="12.75" customHeight="1">
      <c r="B111" s="1" t="s">
        <v>12</v>
      </c>
      <c r="C111" s="1">
        <f>SUM(D111,L111)</f>
        <v>23</v>
      </c>
      <c r="D111" s="1">
        <f>SUM(F111:K111)</f>
        <v>23</v>
      </c>
      <c r="E111" s="1">
        <f>SUM(F111:I111)</f>
        <v>4</v>
      </c>
      <c r="F111" s="13">
        <v>2</v>
      </c>
      <c r="G111" s="1">
        <v>0</v>
      </c>
      <c r="H111" s="14">
        <v>0</v>
      </c>
      <c r="I111" s="14">
        <v>2</v>
      </c>
      <c r="J111" s="13">
        <v>19</v>
      </c>
      <c r="K111" s="13">
        <v>0</v>
      </c>
      <c r="L111" s="14">
        <v>0</v>
      </c>
    </row>
    <row r="113" spans="1:12" ht="12.75" customHeight="1">
      <c r="A113" s="1" t="s">
        <v>25</v>
      </c>
      <c r="B113" s="1" t="s">
        <v>0</v>
      </c>
      <c r="C113" s="1">
        <f aca="true" t="shared" si="34" ref="C113:L113">SUM(C114,C115)</f>
        <v>1222</v>
      </c>
      <c r="D113" s="1">
        <f t="shared" si="34"/>
        <v>1067</v>
      </c>
      <c r="E113" s="1">
        <f t="shared" si="34"/>
        <v>282</v>
      </c>
      <c r="F113" s="1">
        <f t="shared" si="34"/>
        <v>43</v>
      </c>
      <c r="G113" s="1">
        <f t="shared" si="34"/>
        <v>194</v>
      </c>
      <c r="H113" s="1">
        <f t="shared" si="34"/>
        <v>8</v>
      </c>
      <c r="I113" s="1">
        <f t="shared" si="34"/>
        <v>37</v>
      </c>
      <c r="J113" s="1">
        <f t="shared" si="34"/>
        <v>729</v>
      </c>
      <c r="K113" s="1">
        <f t="shared" si="34"/>
        <v>56</v>
      </c>
      <c r="L113" s="1">
        <f t="shared" si="34"/>
        <v>155</v>
      </c>
    </row>
    <row r="114" spans="2:12" ht="12.75" customHeight="1">
      <c r="B114" s="1" t="s">
        <v>11</v>
      </c>
      <c r="C114" s="1">
        <f aca="true" t="shared" si="35" ref="C114:L114">SUM(C118,C122,C126)</f>
        <v>300</v>
      </c>
      <c r="D114" s="1">
        <f t="shared" si="35"/>
        <v>264</v>
      </c>
      <c r="E114" s="1">
        <f t="shared" si="35"/>
        <v>84</v>
      </c>
      <c r="F114" s="1">
        <f t="shared" si="35"/>
        <v>12</v>
      </c>
      <c r="G114" s="1">
        <f t="shared" si="35"/>
        <v>64</v>
      </c>
      <c r="H114" s="1">
        <f t="shared" si="35"/>
        <v>1</v>
      </c>
      <c r="I114" s="1">
        <f t="shared" si="35"/>
        <v>7</v>
      </c>
      <c r="J114" s="1">
        <f t="shared" si="35"/>
        <v>173</v>
      </c>
      <c r="K114" s="1">
        <f t="shared" si="35"/>
        <v>7</v>
      </c>
      <c r="L114" s="1">
        <f t="shared" si="35"/>
        <v>36</v>
      </c>
    </row>
    <row r="115" spans="2:12" ht="12.75" customHeight="1">
      <c r="B115" s="1" t="s">
        <v>12</v>
      </c>
      <c r="C115" s="1">
        <f aca="true" t="shared" si="36" ref="C115:L115">SUM(C119,C123,C127)</f>
        <v>922</v>
      </c>
      <c r="D115" s="1">
        <f t="shared" si="36"/>
        <v>803</v>
      </c>
      <c r="E115" s="1">
        <f t="shared" si="36"/>
        <v>198</v>
      </c>
      <c r="F115" s="1">
        <f t="shared" si="36"/>
        <v>31</v>
      </c>
      <c r="G115" s="1">
        <f t="shared" si="36"/>
        <v>130</v>
      </c>
      <c r="H115" s="1">
        <f t="shared" si="36"/>
        <v>7</v>
      </c>
      <c r="I115" s="1">
        <f t="shared" si="36"/>
        <v>30</v>
      </c>
      <c r="J115" s="1">
        <f t="shared" si="36"/>
        <v>556</v>
      </c>
      <c r="K115" s="1">
        <f t="shared" si="36"/>
        <v>49</v>
      </c>
      <c r="L115" s="1">
        <f t="shared" si="36"/>
        <v>119</v>
      </c>
    </row>
    <row r="117" spans="1:12" ht="12.75" customHeight="1">
      <c r="A117" s="1" t="s">
        <v>13</v>
      </c>
      <c r="B117" s="1" t="s">
        <v>0</v>
      </c>
      <c r="C117" s="1">
        <f aca="true" t="shared" si="37" ref="C117:L117">SUM(C118,C119)</f>
        <v>1114</v>
      </c>
      <c r="D117" s="1">
        <f t="shared" si="37"/>
        <v>989</v>
      </c>
      <c r="E117" s="1">
        <f t="shared" si="37"/>
        <v>261</v>
      </c>
      <c r="F117" s="1">
        <f t="shared" si="37"/>
        <v>38</v>
      </c>
      <c r="G117" s="1">
        <f t="shared" si="37"/>
        <v>184</v>
      </c>
      <c r="H117" s="1">
        <f t="shared" si="37"/>
        <v>7</v>
      </c>
      <c r="I117" s="1">
        <f t="shared" si="37"/>
        <v>32</v>
      </c>
      <c r="J117" s="1">
        <f t="shared" si="37"/>
        <v>684</v>
      </c>
      <c r="K117" s="1">
        <f t="shared" si="37"/>
        <v>44</v>
      </c>
      <c r="L117" s="1">
        <f t="shared" si="37"/>
        <v>125</v>
      </c>
    </row>
    <row r="118" spans="2:12" ht="12.75" customHeight="1">
      <c r="B118" s="1" t="s">
        <v>11</v>
      </c>
      <c r="C118" s="1">
        <f>SUM(D118,L118)</f>
        <v>281</v>
      </c>
      <c r="D118" s="1">
        <f>SUM(F118:K118)</f>
        <v>250</v>
      </c>
      <c r="E118" s="1">
        <f>SUM(F118:I118)</f>
        <v>78</v>
      </c>
      <c r="F118" s="13">
        <v>9</v>
      </c>
      <c r="G118" s="13">
        <v>63</v>
      </c>
      <c r="H118" s="13">
        <v>1</v>
      </c>
      <c r="I118" s="13">
        <v>5</v>
      </c>
      <c r="J118" s="13">
        <v>166</v>
      </c>
      <c r="K118" s="13">
        <v>6</v>
      </c>
      <c r="L118" s="1">
        <v>31</v>
      </c>
    </row>
    <row r="119" spans="2:12" ht="12.75" customHeight="1">
      <c r="B119" s="1" t="s">
        <v>12</v>
      </c>
      <c r="C119" s="1">
        <f>SUM(D119,L119)</f>
        <v>833</v>
      </c>
      <c r="D119" s="1">
        <f>SUM(F119:K119)</f>
        <v>739</v>
      </c>
      <c r="E119" s="1">
        <f>SUM(F119:I119)</f>
        <v>183</v>
      </c>
      <c r="F119" s="13">
        <v>29</v>
      </c>
      <c r="G119" s="13">
        <v>121</v>
      </c>
      <c r="H119" s="13">
        <v>6</v>
      </c>
      <c r="I119" s="13">
        <v>27</v>
      </c>
      <c r="J119" s="13">
        <v>518</v>
      </c>
      <c r="K119" s="13">
        <v>38</v>
      </c>
      <c r="L119" s="1">
        <v>94</v>
      </c>
    </row>
    <row r="121" spans="1:12" ht="12.75" customHeight="1">
      <c r="A121" s="1" t="s">
        <v>14</v>
      </c>
      <c r="B121" s="1" t="s">
        <v>0</v>
      </c>
      <c r="C121" s="1">
        <f aca="true" t="shared" si="38" ref="C121:L121">SUM(C122,C123)</f>
        <v>104</v>
      </c>
      <c r="D121" s="1">
        <f t="shared" si="38"/>
        <v>76</v>
      </c>
      <c r="E121" s="1">
        <f t="shared" si="38"/>
        <v>19</v>
      </c>
      <c r="F121" s="1">
        <f t="shared" si="38"/>
        <v>5</v>
      </c>
      <c r="G121" s="1">
        <f t="shared" si="38"/>
        <v>9</v>
      </c>
      <c r="H121" s="1">
        <f t="shared" si="38"/>
        <v>1</v>
      </c>
      <c r="I121" s="1">
        <f t="shared" si="38"/>
        <v>4</v>
      </c>
      <c r="J121" s="1">
        <f t="shared" si="38"/>
        <v>45</v>
      </c>
      <c r="K121" s="1">
        <f t="shared" si="38"/>
        <v>12</v>
      </c>
      <c r="L121" s="1">
        <f t="shared" si="38"/>
        <v>28</v>
      </c>
    </row>
    <row r="122" spans="2:12" ht="12.75" customHeight="1">
      <c r="B122" s="1" t="s">
        <v>11</v>
      </c>
      <c r="C122" s="1">
        <f>SUM(D122,L122)</f>
        <v>17</v>
      </c>
      <c r="D122" s="1">
        <f>SUM(F122:K122)</f>
        <v>13</v>
      </c>
      <c r="E122" s="1">
        <f>SUM(F122:I122)</f>
        <v>5</v>
      </c>
      <c r="F122" s="13">
        <v>3</v>
      </c>
      <c r="G122" s="13">
        <v>1</v>
      </c>
      <c r="H122" s="14">
        <v>0</v>
      </c>
      <c r="I122" s="13">
        <v>1</v>
      </c>
      <c r="J122" s="13">
        <v>7</v>
      </c>
      <c r="K122" s="14">
        <v>1</v>
      </c>
      <c r="L122" s="1">
        <v>4</v>
      </c>
    </row>
    <row r="123" spans="2:12" ht="12.75" customHeight="1">
      <c r="B123" s="1" t="s">
        <v>12</v>
      </c>
      <c r="C123" s="1">
        <f>SUM(D123,L123)</f>
        <v>87</v>
      </c>
      <c r="D123" s="1">
        <f>SUM(F123:K123)</f>
        <v>63</v>
      </c>
      <c r="E123" s="1">
        <f>SUM(F123:I123)</f>
        <v>14</v>
      </c>
      <c r="F123" s="13">
        <v>2</v>
      </c>
      <c r="G123" s="13">
        <v>8</v>
      </c>
      <c r="H123" s="14">
        <v>1</v>
      </c>
      <c r="I123" s="13">
        <v>3</v>
      </c>
      <c r="J123" s="13">
        <v>38</v>
      </c>
      <c r="K123" s="13">
        <v>11</v>
      </c>
      <c r="L123" s="1">
        <v>24</v>
      </c>
    </row>
    <row r="125" spans="1:12" ht="12.75" customHeight="1">
      <c r="A125" s="1" t="s">
        <v>16</v>
      </c>
      <c r="B125" s="1" t="s">
        <v>0</v>
      </c>
      <c r="C125" s="1">
        <f aca="true" t="shared" si="39" ref="C125:L125">SUM(C126,C127)</f>
        <v>4</v>
      </c>
      <c r="D125" s="1">
        <f t="shared" si="39"/>
        <v>2</v>
      </c>
      <c r="E125" s="1">
        <f t="shared" si="39"/>
        <v>2</v>
      </c>
      <c r="F125" s="1">
        <f t="shared" si="39"/>
        <v>0</v>
      </c>
      <c r="G125" s="1">
        <f t="shared" si="39"/>
        <v>1</v>
      </c>
      <c r="H125" s="1">
        <f t="shared" si="39"/>
        <v>0</v>
      </c>
      <c r="I125" s="1">
        <f t="shared" si="39"/>
        <v>1</v>
      </c>
      <c r="J125" s="1">
        <f t="shared" si="39"/>
        <v>0</v>
      </c>
      <c r="K125" s="1">
        <f t="shared" si="39"/>
        <v>0</v>
      </c>
      <c r="L125" s="1">
        <f t="shared" si="39"/>
        <v>2</v>
      </c>
    </row>
    <row r="126" spans="2:12" ht="12.75" customHeight="1">
      <c r="B126" s="1" t="s">
        <v>11</v>
      </c>
      <c r="C126" s="1">
        <f>SUM(D126,L126)</f>
        <v>2</v>
      </c>
      <c r="D126" s="1">
        <f>SUM(F126:K126)</f>
        <v>1</v>
      </c>
      <c r="E126" s="1">
        <f>SUM(F126:I126)</f>
        <v>1</v>
      </c>
      <c r="F126" s="1">
        <v>0</v>
      </c>
      <c r="G126" s="1">
        <v>0</v>
      </c>
      <c r="H126" s="1">
        <v>0</v>
      </c>
      <c r="I126" s="1">
        <v>1</v>
      </c>
      <c r="J126" s="1">
        <v>0</v>
      </c>
      <c r="K126" s="1">
        <v>0</v>
      </c>
      <c r="L126" s="1">
        <v>1</v>
      </c>
    </row>
    <row r="127" spans="2:12" ht="12.75" customHeight="1">
      <c r="B127" s="1" t="s">
        <v>12</v>
      </c>
      <c r="C127" s="1">
        <f>SUM(D127,L127)</f>
        <v>2</v>
      </c>
      <c r="D127" s="1">
        <f>SUM(F127:K127)</f>
        <v>1</v>
      </c>
      <c r="E127" s="1">
        <f>SUM(F127:I127)</f>
        <v>1</v>
      </c>
      <c r="F127" s="1">
        <v>0</v>
      </c>
      <c r="G127" s="1">
        <v>1</v>
      </c>
      <c r="H127" s="1">
        <v>0</v>
      </c>
      <c r="I127" s="1">
        <v>0</v>
      </c>
      <c r="J127" s="1">
        <v>0</v>
      </c>
      <c r="K127" s="1">
        <v>0</v>
      </c>
      <c r="L127" s="1">
        <v>1</v>
      </c>
    </row>
    <row r="129" spans="1:12" ht="12.75" customHeight="1">
      <c r="A129" s="1" t="s">
        <v>39</v>
      </c>
      <c r="B129" s="1" t="s">
        <v>0</v>
      </c>
      <c r="C129" s="1">
        <f aca="true" t="shared" si="40" ref="C129:L129">SUM(C130,C131)</f>
        <v>2</v>
      </c>
      <c r="D129" s="1">
        <f t="shared" si="40"/>
        <v>1</v>
      </c>
      <c r="E129" s="1">
        <f t="shared" si="40"/>
        <v>0</v>
      </c>
      <c r="F129" s="1">
        <f t="shared" si="40"/>
        <v>0</v>
      </c>
      <c r="G129" s="1">
        <f t="shared" si="40"/>
        <v>0</v>
      </c>
      <c r="H129" s="1">
        <f t="shared" si="40"/>
        <v>0</v>
      </c>
      <c r="I129" s="1">
        <f t="shared" si="40"/>
        <v>0</v>
      </c>
      <c r="J129" s="1">
        <f t="shared" si="40"/>
        <v>0</v>
      </c>
      <c r="K129" s="1">
        <f t="shared" si="40"/>
        <v>1</v>
      </c>
      <c r="L129" s="1">
        <f t="shared" si="40"/>
        <v>1</v>
      </c>
    </row>
    <row r="130" spans="2:12" ht="12.75" customHeight="1">
      <c r="B130" s="1" t="s">
        <v>11</v>
      </c>
      <c r="C130" s="1">
        <f>SUM(D130,L130)</f>
        <v>0</v>
      </c>
      <c r="D130" s="1">
        <f>SUM(F130:K130)</f>
        <v>0</v>
      </c>
      <c r="E130" s="1">
        <f>SUM(F130:I130)</f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</row>
    <row r="131" spans="2:12" ht="12.75" customHeight="1">
      <c r="B131" s="1" t="s">
        <v>12</v>
      </c>
      <c r="C131" s="1">
        <f>SUM(D131,L131)</f>
        <v>2</v>
      </c>
      <c r="D131" s="1">
        <f>SUM(F131:K131)</f>
        <v>1</v>
      </c>
      <c r="E131" s="1">
        <f>SUM(F131:I131)</f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1</v>
      </c>
      <c r="L131" s="1">
        <v>1</v>
      </c>
    </row>
    <row r="132" s="15" customFormat="1" ht="12.75" customHeight="1"/>
    <row r="133" spans="1:12" ht="12.75" customHeight="1">
      <c r="A133" s="1" t="s">
        <v>26</v>
      </c>
      <c r="B133" s="1" t="s">
        <v>0</v>
      </c>
      <c r="C133" s="1">
        <f aca="true" t="shared" si="41" ref="C133:L133">SUM(C134,C135)</f>
        <v>175</v>
      </c>
      <c r="D133" s="1">
        <f t="shared" si="41"/>
        <v>174</v>
      </c>
      <c r="E133" s="1">
        <f t="shared" si="41"/>
        <v>32</v>
      </c>
      <c r="F133" s="1">
        <f t="shared" si="41"/>
        <v>19</v>
      </c>
      <c r="G133" s="1">
        <f t="shared" si="41"/>
        <v>6</v>
      </c>
      <c r="H133" s="1">
        <f t="shared" si="41"/>
        <v>1</v>
      </c>
      <c r="I133" s="1">
        <f t="shared" si="41"/>
        <v>6</v>
      </c>
      <c r="J133" s="1">
        <f t="shared" si="41"/>
        <v>141</v>
      </c>
      <c r="K133" s="1">
        <f t="shared" si="41"/>
        <v>1</v>
      </c>
      <c r="L133" s="1">
        <f t="shared" si="41"/>
        <v>1</v>
      </c>
    </row>
    <row r="134" spans="2:12" ht="12.75" customHeight="1">
      <c r="B134" s="1" t="s">
        <v>11</v>
      </c>
      <c r="C134" s="1">
        <f>SUM(D134,L134)</f>
        <v>95</v>
      </c>
      <c r="D134" s="1">
        <f>SUM(F134:K134)</f>
        <v>94</v>
      </c>
      <c r="E134" s="1">
        <f>SUM(F134:I134)</f>
        <v>20</v>
      </c>
      <c r="F134" s="1">
        <f aca="true" t="shared" si="42" ref="F134:L135">SUM(F138)</f>
        <v>12</v>
      </c>
      <c r="G134" s="1">
        <f t="shared" si="42"/>
        <v>5</v>
      </c>
      <c r="H134" s="1">
        <f t="shared" si="42"/>
        <v>0</v>
      </c>
      <c r="I134" s="1">
        <f t="shared" si="42"/>
        <v>3</v>
      </c>
      <c r="J134" s="1">
        <f t="shared" si="42"/>
        <v>74</v>
      </c>
      <c r="K134" s="1">
        <f t="shared" si="42"/>
        <v>0</v>
      </c>
      <c r="L134" s="1">
        <f t="shared" si="42"/>
        <v>1</v>
      </c>
    </row>
    <row r="135" spans="2:12" ht="12.75" customHeight="1">
      <c r="B135" s="1" t="s">
        <v>12</v>
      </c>
      <c r="C135" s="1">
        <f>SUM(D135,L135)</f>
        <v>80</v>
      </c>
      <c r="D135" s="1">
        <f>SUM(F135:K135)</f>
        <v>80</v>
      </c>
      <c r="E135" s="1">
        <f>SUM(F135:I135)</f>
        <v>12</v>
      </c>
      <c r="F135" s="1">
        <f t="shared" si="42"/>
        <v>7</v>
      </c>
      <c r="G135" s="1">
        <f t="shared" si="42"/>
        <v>1</v>
      </c>
      <c r="H135" s="1">
        <f t="shared" si="42"/>
        <v>1</v>
      </c>
      <c r="I135" s="1">
        <f t="shared" si="42"/>
        <v>3</v>
      </c>
      <c r="J135" s="1">
        <f t="shared" si="42"/>
        <v>67</v>
      </c>
      <c r="K135" s="1">
        <f t="shared" si="42"/>
        <v>1</v>
      </c>
      <c r="L135" s="1">
        <f t="shared" si="42"/>
        <v>0</v>
      </c>
    </row>
    <row r="137" spans="1:12" ht="12.75" customHeight="1">
      <c r="A137" s="1" t="s">
        <v>13</v>
      </c>
      <c r="B137" s="1" t="s">
        <v>0</v>
      </c>
      <c r="C137" s="1">
        <f aca="true" t="shared" si="43" ref="C137:L137">SUM(C138,C139)</f>
        <v>175</v>
      </c>
      <c r="D137" s="1">
        <f t="shared" si="43"/>
        <v>174</v>
      </c>
      <c r="E137" s="1">
        <f t="shared" si="43"/>
        <v>32</v>
      </c>
      <c r="F137" s="1">
        <f t="shared" si="43"/>
        <v>19</v>
      </c>
      <c r="G137" s="1">
        <f t="shared" si="43"/>
        <v>6</v>
      </c>
      <c r="H137" s="1">
        <f t="shared" si="43"/>
        <v>1</v>
      </c>
      <c r="I137" s="1">
        <f t="shared" si="43"/>
        <v>6</v>
      </c>
      <c r="J137" s="1">
        <f t="shared" si="43"/>
        <v>141</v>
      </c>
      <c r="K137" s="1">
        <f t="shared" si="43"/>
        <v>1</v>
      </c>
      <c r="L137" s="1">
        <f t="shared" si="43"/>
        <v>1</v>
      </c>
    </row>
    <row r="138" spans="2:12" ht="12.75" customHeight="1">
      <c r="B138" s="1" t="s">
        <v>11</v>
      </c>
      <c r="C138" s="1">
        <f>SUM(D138,L138)</f>
        <v>95</v>
      </c>
      <c r="D138" s="1">
        <f>SUM(F138:K138)</f>
        <v>94</v>
      </c>
      <c r="E138" s="1">
        <f>SUM(F138:I138)</f>
        <v>20</v>
      </c>
      <c r="F138" s="13">
        <v>12</v>
      </c>
      <c r="G138" s="13">
        <v>5</v>
      </c>
      <c r="H138" s="13">
        <v>0</v>
      </c>
      <c r="I138" s="13">
        <v>3</v>
      </c>
      <c r="J138" s="13">
        <v>74</v>
      </c>
      <c r="K138" s="13">
        <v>0</v>
      </c>
      <c r="L138" s="13">
        <v>1</v>
      </c>
    </row>
    <row r="139" spans="2:12" ht="12.75" customHeight="1">
      <c r="B139" s="1" t="s">
        <v>12</v>
      </c>
      <c r="C139" s="1">
        <f>SUM(D139,L139)</f>
        <v>80</v>
      </c>
      <c r="D139" s="1">
        <f>SUM(F139:K139)</f>
        <v>80</v>
      </c>
      <c r="E139" s="1">
        <f>SUM(F139:I139)</f>
        <v>12</v>
      </c>
      <c r="F139" s="13">
        <v>7</v>
      </c>
      <c r="G139" s="13">
        <v>1</v>
      </c>
      <c r="H139" s="13">
        <v>1</v>
      </c>
      <c r="I139" s="14">
        <v>3</v>
      </c>
      <c r="J139" s="13">
        <v>67</v>
      </c>
      <c r="K139" s="13">
        <v>1</v>
      </c>
      <c r="L139" s="13">
        <v>0</v>
      </c>
    </row>
    <row r="140" spans="6:12" ht="12.75" customHeight="1">
      <c r="F140" s="13"/>
      <c r="G140" s="13"/>
      <c r="H140" s="13"/>
      <c r="I140" s="14"/>
      <c r="J140" s="13"/>
      <c r="K140" s="13"/>
      <c r="L140" s="13"/>
    </row>
    <row r="141" spans="1:12" ht="12.75" customHeight="1">
      <c r="A141" s="1" t="s">
        <v>27</v>
      </c>
      <c r="B141" s="1" t="s">
        <v>0</v>
      </c>
      <c r="C141" s="1">
        <f aca="true" t="shared" si="44" ref="C141:L141">SUM(C142,C143)</f>
        <v>389</v>
      </c>
      <c r="D141" s="1">
        <f t="shared" si="44"/>
        <v>351</v>
      </c>
      <c r="E141" s="1">
        <f t="shared" si="44"/>
        <v>77</v>
      </c>
      <c r="F141" s="1">
        <f t="shared" si="44"/>
        <v>19</v>
      </c>
      <c r="G141" s="1">
        <f t="shared" si="44"/>
        <v>30</v>
      </c>
      <c r="H141" s="1">
        <f t="shared" si="44"/>
        <v>7</v>
      </c>
      <c r="I141" s="1">
        <f t="shared" si="44"/>
        <v>21</v>
      </c>
      <c r="J141" s="1">
        <f t="shared" si="44"/>
        <v>251</v>
      </c>
      <c r="K141" s="1">
        <f t="shared" si="44"/>
        <v>23</v>
      </c>
      <c r="L141" s="1">
        <f t="shared" si="44"/>
        <v>38</v>
      </c>
    </row>
    <row r="142" spans="2:12" ht="12.75" customHeight="1">
      <c r="B142" s="1" t="s">
        <v>11</v>
      </c>
      <c r="C142" s="1">
        <f>SUM(D142,L142)</f>
        <v>159</v>
      </c>
      <c r="D142" s="1">
        <f>SUM(F142:K142)</f>
        <v>144</v>
      </c>
      <c r="E142" s="1">
        <f>SUM(F142:I142)</f>
        <v>42</v>
      </c>
      <c r="F142" s="1">
        <f aca="true" t="shared" si="45" ref="F142:L142">SUM(F146,F154)</f>
        <v>13</v>
      </c>
      <c r="G142" s="1">
        <f t="shared" si="45"/>
        <v>18</v>
      </c>
      <c r="H142" s="1">
        <f t="shared" si="45"/>
        <v>2</v>
      </c>
      <c r="I142" s="1">
        <f t="shared" si="45"/>
        <v>9</v>
      </c>
      <c r="J142" s="1">
        <f t="shared" si="45"/>
        <v>95</v>
      </c>
      <c r="K142" s="1">
        <f t="shared" si="45"/>
        <v>7</v>
      </c>
      <c r="L142" s="1">
        <f t="shared" si="45"/>
        <v>15</v>
      </c>
    </row>
    <row r="143" spans="2:12" ht="12.75" customHeight="1">
      <c r="B143" s="1" t="s">
        <v>12</v>
      </c>
      <c r="C143" s="1">
        <f>SUM(D143,L143)</f>
        <v>230</v>
      </c>
      <c r="D143" s="1">
        <f>SUM(F143:K143)</f>
        <v>207</v>
      </c>
      <c r="E143" s="1">
        <f>SUM(F143:I143)</f>
        <v>35</v>
      </c>
      <c r="F143" s="1">
        <f aca="true" t="shared" si="46" ref="F143:L143">SUM(F147,F155)</f>
        <v>6</v>
      </c>
      <c r="G143" s="1">
        <f t="shared" si="46"/>
        <v>12</v>
      </c>
      <c r="H143" s="1">
        <f t="shared" si="46"/>
        <v>5</v>
      </c>
      <c r="I143" s="1">
        <f t="shared" si="46"/>
        <v>12</v>
      </c>
      <c r="J143" s="1">
        <f t="shared" si="46"/>
        <v>156</v>
      </c>
      <c r="K143" s="1">
        <f t="shared" si="46"/>
        <v>16</v>
      </c>
      <c r="L143" s="1">
        <f t="shared" si="46"/>
        <v>23</v>
      </c>
    </row>
    <row r="145" spans="1:12" ht="12.75" customHeight="1">
      <c r="A145" s="1" t="s">
        <v>14</v>
      </c>
      <c r="B145" s="1" t="s">
        <v>0</v>
      </c>
      <c r="C145" s="1">
        <f aca="true" t="shared" si="47" ref="C145:L145">SUM(C146,C147)</f>
        <v>32</v>
      </c>
      <c r="D145" s="1">
        <f t="shared" si="47"/>
        <v>0</v>
      </c>
      <c r="E145" s="1">
        <f t="shared" si="47"/>
        <v>0</v>
      </c>
      <c r="F145" s="1">
        <f t="shared" si="47"/>
        <v>0</v>
      </c>
      <c r="G145" s="1">
        <f t="shared" si="47"/>
        <v>0</v>
      </c>
      <c r="H145" s="1">
        <f t="shared" si="47"/>
        <v>0</v>
      </c>
      <c r="I145" s="1">
        <f t="shared" si="47"/>
        <v>0</v>
      </c>
      <c r="J145" s="1">
        <f t="shared" si="47"/>
        <v>0</v>
      </c>
      <c r="K145" s="1">
        <f t="shared" si="47"/>
        <v>0</v>
      </c>
      <c r="L145" s="1">
        <f t="shared" si="47"/>
        <v>32</v>
      </c>
    </row>
    <row r="146" spans="2:12" ht="12.75" customHeight="1">
      <c r="B146" s="1" t="s">
        <v>11</v>
      </c>
      <c r="C146" s="1">
        <f>SUM(D146,L146)</f>
        <v>13</v>
      </c>
      <c r="D146" s="1">
        <f>SUM(F146:K146)</f>
        <v>0</v>
      </c>
      <c r="E146" s="1">
        <f>SUM(F146:I146)</f>
        <v>0</v>
      </c>
      <c r="F146" s="13">
        <v>0</v>
      </c>
      <c r="G146" s="1">
        <v>0</v>
      </c>
      <c r="H146" s="1">
        <v>0</v>
      </c>
      <c r="I146" s="1">
        <v>0</v>
      </c>
      <c r="J146" s="1">
        <v>0</v>
      </c>
      <c r="K146" s="13">
        <v>0</v>
      </c>
      <c r="L146" s="1">
        <v>13</v>
      </c>
    </row>
    <row r="147" spans="2:12" ht="12.75" customHeight="1">
      <c r="B147" s="1" t="s">
        <v>12</v>
      </c>
      <c r="C147" s="1">
        <f>SUM(D147,L147)</f>
        <v>19</v>
      </c>
      <c r="D147" s="1">
        <f>SUM(F147:K147)</f>
        <v>0</v>
      </c>
      <c r="E147" s="1">
        <f>SUM(F147:I147)</f>
        <v>0</v>
      </c>
      <c r="F147" s="13">
        <v>0</v>
      </c>
      <c r="G147" s="1">
        <v>0</v>
      </c>
      <c r="H147" s="14">
        <v>0</v>
      </c>
      <c r="I147" s="14">
        <v>0</v>
      </c>
      <c r="J147" s="1">
        <v>0</v>
      </c>
      <c r="K147" s="13">
        <v>0</v>
      </c>
      <c r="L147" s="14">
        <v>19</v>
      </c>
    </row>
    <row r="149" spans="1:12" ht="12.75" customHeight="1">
      <c r="A149" s="1" t="s">
        <v>48</v>
      </c>
      <c r="B149" s="1" t="s">
        <v>0</v>
      </c>
      <c r="C149" s="1">
        <f aca="true" t="shared" si="48" ref="C149:L149">SUM(C150,C151)</f>
        <v>4</v>
      </c>
      <c r="D149" s="1">
        <f t="shared" si="48"/>
        <v>0</v>
      </c>
      <c r="E149" s="1">
        <f t="shared" si="48"/>
        <v>0</v>
      </c>
      <c r="F149" s="1">
        <f t="shared" si="48"/>
        <v>0</v>
      </c>
      <c r="G149" s="1">
        <f t="shared" si="48"/>
        <v>0</v>
      </c>
      <c r="H149" s="1">
        <f t="shared" si="48"/>
        <v>0</v>
      </c>
      <c r="I149" s="1">
        <f t="shared" si="48"/>
        <v>0</v>
      </c>
      <c r="J149" s="1">
        <f t="shared" si="48"/>
        <v>0</v>
      </c>
      <c r="K149" s="1">
        <f t="shared" si="48"/>
        <v>0</v>
      </c>
      <c r="L149" s="1">
        <f t="shared" si="48"/>
        <v>4</v>
      </c>
    </row>
    <row r="150" spans="2:12" ht="12.75" customHeight="1">
      <c r="B150" s="1" t="s">
        <v>11</v>
      </c>
      <c r="C150" s="1">
        <f>SUM(D150,L150)</f>
        <v>2</v>
      </c>
      <c r="D150" s="1">
        <f>SUM(F150:K150)</f>
        <v>0</v>
      </c>
      <c r="E150" s="1">
        <f>SUM(F150:I150)</f>
        <v>0</v>
      </c>
      <c r="F150" s="13">
        <v>0</v>
      </c>
      <c r="G150" s="13">
        <v>0</v>
      </c>
      <c r="H150" s="13">
        <v>0</v>
      </c>
      <c r="I150" s="14">
        <v>0</v>
      </c>
      <c r="J150" s="13">
        <v>0</v>
      </c>
      <c r="K150" s="13">
        <v>0</v>
      </c>
      <c r="L150" s="13">
        <v>2</v>
      </c>
    </row>
    <row r="151" spans="2:12" ht="12.75" customHeight="1">
      <c r="B151" s="1" t="s">
        <v>12</v>
      </c>
      <c r="C151" s="1">
        <f>SUM(D151,L151)</f>
        <v>2</v>
      </c>
      <c r="D151" s="1">
        <f>SUM(F151:K151)</f>
        <v>0</v>
      </c>
      <c r="E151" s="1">
        <f>SUM(F151:I151)</f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2</v>
      </c>
    </row>
    <row r="153" spans="1:12" ht="12.75" customHeight="1">
      <c r="A153" s="1" t="s">
        <v>23</v>
      </c>
      <c r="B153" s="1" t="s">
        <v>0</v>
      </c>
      <c r="C153" s="1">
        <f aca="true" t="shared" si="49" ref="C153:L153">SUM(C154,C155)</f>
        <v>357</v>
      </c>
      <c r="D153" s="1">
        <f t="shared" si="49"/>
        <v>351</v>
      </c>
      <c r="E153" s="1">
        <f t="shared" si="49"/>
        <v>77</v>
      </c>
      <c r="F153" s="1">
        <f t="shared" si="49"/>
        <v>19</v>
      </c>
      <c r="G153" s="1">
        <f t="shared" si="49"/>
        <v>30</v>
      </c>
      <c r="H153" s="1">
        <f t="shared" si="49"/>
        <v>7</v>
      </c>
      <c r="I153" s="1">
        <f t="shared" si="49"/>
        <v>21</v>
      </c>
      <c r="J153" s="1">
        <f t="shared" si="49"/>
        <v>251</v>
      </c>
      <c r="K153" s="1">
        <f t="shared" si="49"/>
        <v>23</v>
      </c>
      <c r="L153" s="1">
        <f t="shared" si="49"/>
        <v>6</v>
      </c>
    </row>
    <row r="154" spans="2:12" ht="12.75" customHeight="1">
      <c r="B154" s="1" t="s">
        <v>11</v>
      </c>
      <c r="C154" s="1">
        <f>SUM(D154,L154)</f>
        <v>146</v>
      </c>
      <c r="D154" s="1">
        <f>SUM(F154:K154)</f>
        <v>144</v>
      </c>
      <c r="E154" s="1">
        <f>SUM(F154:I154)</f>
        <v>42</v>
      </c>
      <c r="F154" s="13">
        <v>13</v>
      </c>
      <c r="G154" s="13">
        <v>18</v>
      </c>
      <c r="H154" s="13">
        <v>2</v>
      </c>
      <c r="I154" s="14">
        <v>9</v>
      </c>
      <c r="J154" s="13">
        <v>95</v>
      </c>
      <c r="K154" s="13">
        <v>7</v>
      </c>
      <c r="L154" s="13">
        <v>2</v>
      </c>
    </row>
    <row r="155" spans="2:12" ht="12.75" customHeight="1">
      <c r="B155" s="1" t="s">
        <v>12</v>
      </c>
      <c r="C155" s="1">
        <f>SUM(D155,L155)</f>
        <v>211</v>
      </c>
      <c r="D155" s="1">
        <f>SUM(F155:K155)</f>
        <v>207</v>
      </c>
      <c r="E155" s="1">
        <f>SUM(F155:I155)</f>
        <v>35</v>
      </c>
      <c r="F155" s="13">
        <v>6</v>
      </c>
      <c r="G155" s="13">
        <v>12</v>
      </c>
      <c r="H155" s="13">
        <v>5</v>
      </c>
      <c r="I155" s="13">
        <v>12</v>
      </c>
      <c r="J155" s="13">
        <v>156</v>
      </c>
      <c r="K155" s="13">
        <v>16</v>
      </c>
      <c r="L155" s="13">
        <v>4</v>
      </c>
    </row>
    <row r="157" spans="1:12" ht="12.75" customHeight="1">
      <c r="A157" s="1" t="s">
        <v>28</v>
      </c>
      <c r="B157" s="1" t="s">
        <v>0</v>
      </c>
      <c r="C157" s="1">
        <f aca="true" t="shared" si="50" ref="C157:L157">SUM(C158,C159)</f>
        <v>3524</v>
      </c>
      <c r="D157" s="1">
        <f t="shared" si="50"/>
        <v>3404</v>
      </c>
      <c r="E157" s="1">
        <f t="shared" si="50"/>
        <v>959</v>
      </c>
      <c r="F157" s="1">
        <f t="shared" si="50"/>
        <v>302</v>
      </c>
      <c r="G157" s="1">
        <f t="shared" si="50"/>
        <v>472</v>
      </c>
      <c r="H157" s="1">
        <f t="shared" si="50"/>
        <v>26</v>
      </c>
      <c r="I157" s="1">
        <f t="shared" si="50"/>
        <v>159</v>
      </c>
      <c r="J157" s="1">
        <f t="shared" si="50"/>
        <v>2312</v>
      </c>
      <c r="K157" s="1">
        <f t="shared" si="50"/>
        <v>133</v>
      </c>
      <c r="L157" s="1">
        <f t="shared" si="50"/>
        <v>120</v>
      </c>
    </row>
    <row r="158" spans="2:12" ht="12.75" customHeight="1">
      <c r="B158" s="1" t="s">
        <v>11</v>
      </c>
      <c r="C158" s="1">
        <f>SUM(D158,L158)</f>
        <v>2010</v>
      </c>
      <c r="D158" s="1">
        <f>SUM(F158:K158)</f>
        <v>1953</v>
      </c>
      <c r="E158" s="1">
        <f>SUM(F158:I158)</f>
        <v>595</v>
      </c>
      <c r="F158" s="1">
        <f aca="true" t="shared" si="51" ref="F158:L159">SUM(F162)</f>
        <v>210</v>
      </c>
      <c r="G158" s="1">
        <f t="shared" si="51"/>
        <v>282</v>
      </c>
      <c r="H158" s="1">
        <f t="shared" si="51"/>
        <v>13</v>
      </c>
      <c r="I158" s="1">
        <f t="shared" si="51"/>
        <v>90</v>
      </c>
      <c r="J158" s="1">
        <f t="shared" si="51"/>
        <v>1292</v>
      </c>
      <c r="K158" s="1">
        <v>66</v>
      </c>
      <c r="L158" s="1">
        <f t="shared" si="51"/>
        <v>57</v>
      </c>
    </row>
    <row r="159" spans="2:12" ht="12.75" customHeight="1">
      <c r="B159" s="1" t="s">
        <v>12</v>
      </c>
      <c r="C159" s="1">
        <f>SUM(D159,L159)</f>
        <v>1514</v>
      </c>
      <c r="D159" s="1">
        <f>SUM(F159:K159)</f>
        <v>1451</v>
      </c>
      <c r="E159" s="1">
        <f>SUM(F159:I159)</f>
        <v>364</v>
      </c>
      <c r="F159" s="1">
        <f t="shared" si="51"/>
        <v>92</v>
      </c>
      <c r="G159" s="1">
        <f t="shared" si="51"/>
        <v>190</v>
      </c>
      <c r="H159" s="1">
        <f t="shared" si="51"/>
        <v>13</v>
      </c>
      <c r="I159" s="1">
        <f t="shared" si="51"/>
        <v>69</v>
      </c>
      <c r="J159" s="1">
        <f t="shared" si="51"/>
        <v>1020</v>
      </c>
      <c r="K159" s="1">
        <f t="shared" si="51"/>
        <v>67</v>
      </c>
      <c r="L159" s="1">
        <f t="shared" si="51"/>
        <v>63</v>
      </c>
    </row>
    <row r="161" spans="1:12" ht="12.75" customHeight="1">
      <c r="A161" s="1" t="s">
        <v>13</v>
      </c>
      <c r="B161" s="1" t="s">
        <v>0</v>
      </c>
      <c r="C161" s="1">
        <f aca="true" t="shared" si="52" ref="C161:L161">SUM(C162,C163)</f>
        <v>3522</v>
      </c>
      <c r="D161" s="1">
        <f t="shared" si="52"/>
        <v>3402</v>
      </c>
      <c r="E161" s="1">
        <f t="shared" si="52"/>
        <v>959</v>
      </c>
      <c r="F161" s="1">
        <f t="shared" si="52"/>
        <v>302</v>
      </c>
      <c r="G161" s="1">
        <f t="shared" si="52"/>
        <v>472</v>
      </c>
      <c r="H161" s="1">
        <f t="shared" si="52"/>
        <v>26</v>
      </c>
      <c r="I161" s="1">
        <f t="shared" si="52"/>
        <v>159</v>
      </c>
      <c r="J161" s="1">
        <f t="shared" si="52"/>
        <v>2312</v>
      </c>
      <c r="K161" s="1">
        <f t="shared" si="52"/>
        <v>131</v>
      </c>
      <c r="L161" s="1">
        <f t="shared" si="52"/>
        <v>120</v>
      </c>
    </row>
    <row r="162" spans="2:12" ht="12.75" customHeight="1">
      <c r="B162" s="1" t="s">
        <v>11</v>
      </c>
      <c r="C162" s="1">
        <f>SUM(D162,L162)</f>
        <v>2008</v>
      </c>
      <c r="D162" s="1">
        <f>SUM(F162:K162)</f>
        <v>1951</v>
      </c>
      <c r="E162" s="1">
        <f>SUM(F162:I162)</f>
        <v>595</v>
      </c>
      <c r="F162" s="13">
        <v>210</v>
      </c>
      <c r="G162" s="13">
        <v>282</v>
      </c>
      <c r="H162" s="13">
        <v>13</v>
      </c>
      <c r="I162" s="13">
        <v>90</v>
      </c>
      <c r="J162" s="13">
        <v>1292</v>
      </c>
      <c r="K162" s="13">
        <v>64</v>
      </c>
      <c r="L162" s="13">
        <v>57</v>
      </c>
    </row>
    <row r="163" spans="2:12" ht="12.75" customHeight="1">
      <c r="B163" s="1" t="s">
        <v>12</v>
      </c>
      <c r="C163" s="1">
        <f>SUM(D163,L163)</f>
        <v>1514</v>
      </c>
      <c r="D163" s="1">
        <f>SUM(F163:K163)</f>
        <v>1451</v>
      </c>
      <c r="E163" s="1">
        <f>SUM(F163:I163)</f>
        <v>364</v>
      </c>
      <c r="F163" s="13">
        <v>92</v>
      </c>
      <c r="G163" s="13">
        <v>190</v>
      </c>
      <c r="H163" s="13">
        <v>13</v>
      </c>
      <c r="I163" s="13">
        <v>69</v>
      </c>
      <c r="J163" s="13">
        <v>1020</v>
      </c>
      <c r="K163" s="13">
        <v>67</v>
      </c>
      <c r="L163" s="13">
        <v>63</v>
      </c>
    </row>
    <row r="165" spans="1:12" ht="12.75" customHeight="1">
      <c r="A165" s="1" t="s">
        <v>29</v>
      </c>
      <c r="B165" s="1" t="s">
        <v>0</v>
      </c>
      <c r="C165" s="1">
        <f aca="true" t="shared" si="53" ref="C165:L165">SUM(C166,C167)</f>
        <v>28</v>
      </c>
      <c r="D165" s="1">
        <f t="shared" si="53"/>
        <v>27</v>
      </c>
      <c r="E165" s="1">
        <f t="shared" si="53"/>
        <v>8</v>
      </c>
      <c r="F165" s="1">
        <f t="shared" si="53"/>
        <v>2</v>
      </c>
      <c r="G165" s="1">
        <f t="shared" si="53"/>
        <v>1</v>
      </c>
      <c r="H165" s="1">
        <f t="shared" si="53"/>
        <v>0</v>
      </c>
      <c r="I165" s="1">
        <f t="shared" si="53"/>
        <v>5</v>
      </c>
      <c r="J165" s="1">
        <f t="shared" si="53"/>
        <v>18</v>
      </c>
      <c r="K165" s="1">
        <f t="shared" si="53"/>
        <v>1</v>
      </c>
      <c r="L165" s="1">
        <f t="shared" si="53"/>
        <v>1</v>
      </c>
    </row>
    <row r="166" spans="2:12" ht="12.75" customHeight="1">
      <c r="B166" s="1" t="s">
        <v>11</v>
      </c>
      <c r="C166" s="1">
        <f>SUM(D166,L166)</f>
        <v>12</v>
      </c>
      <c r="D166" s="1">
        <f>SUM(F166:K166)</f>
        <v>11</v>
      </c>
      <c r="E166" s="1">
        <f>SUM(F166:I166)</f>
        <v>3</v>
      </c>
      <c r="F166" s="1">
        <f aca="true" t="shared" si="54" ref="F166:L167">SUM(F170)</f>
        <v>1</v>
      </c>
      <c r="G166" s="1">
        <f t="shared" si="54"/>
        <v>0</v>
      </c>
      <c r="H166" s="1">
        <f t="shared" si="54"/>
        <v>0</v>
      </c>
      <c r="I166" s="1">
        <f t="shared" si="54"/>
        <v>2</v>
      </c>
      <c r="J166" s="1">
        <f t="shared" si="54"/>
        <v>8</v>
      </c>
      <c r="K166" s="1">
        <f t="shared" si="54"/>
        <v>0</v>
      </c>
      <c r="L166" s="1">
        <f t="shared" si="54"/>
        <v>1</v>
      </c>
    </row>
    <row r="167" spans="2:12" ht="12.75" customHeight="1">
      <c r="B167" s="1" t="s">
        <v>12</v>
      </c>
      <c r="C167" s="1">
        <f>SUM(D167,L167)</f>
        <v>16</v>
      </c>
      <c r="D167" s="1">
        <f>SUM(F167:K167)</f>
        <v>16</v>
      </c>
      <c r="E167" s="1">
        <f>SUM(F167:I167)</f>
        <v>5</v>
      </c>
      <c r="F167" s="1">
        <f t="shared" si="54"/>
        <v>1</v>
      </c>
      <c r="G167" s="1">
        <f t="shared" si="54"/>
        <v>1</v>
      </c>
      <c r="H167" s="1">
        <f t="shared" si="54"/>
        <v>0</v>
      </c>
      <c r="I167" s="1">
        <f t="shared" si="54"/>
        <v>3</v>
      </c>
      <c r="J167" s="1">
        <f t="shared" si="54"/>
        <v>10</v>
      </c>
      <c r="K167" s="1">
        <f t="shared" si="54"/>
        <v>1</v>
      </c>
      <c r="L167" s="1">
        <f>SUM(L171)</f>
        <v>0</v>
      </c>
    </row>
    <row r="169" spans="1:12" ht="12.75" customHeight="1">
      <c r="A169" s="1" t="s">
        <v>13</v>
      </c>
      <c r="B169" s="1" t="s">
        <v>0</v>
      </c>
      <c r="C169" s="1">
        <f aca="true" t="shared" si="55" ref="C169:L169">SUM(C170,C171)</f>
        <v>28</v>
      </c>
      <c r="D169" s="1">
        <f t="shared" si="55"/>
        <v>27</v>
      </c>
      <c r="E169" s="1">
        <f t="shared" si="55"/>
        <v>8</v>
      </c>
      <c r="F169" s="1">
        <f t="shared" si="55"/>
        <v>2</v>
      </c>
      <c r="G169" s="1">
        <f t="shared" si="55"/>
        <v>1</v>
      </c>
      <c r="H169" s="1">
        <f t="shared" si="55"/>
        <v>0</v>
      </c>
      <c r="I169" s="1">
        <f t="shared" si="55"/>
        <v>5</v>
      </c>
      <c r="J169" s="1">
        <f t="shared" si="55"/>
        <v>18</v>
      </c>
      <c r="K169" s="1">
        <f t="shared" si="55"/>
        <v>1</v>
      </c>
      <c r="L169" s="1">
        <f t="shared" si="55"/>
        <v>1</v>
      </c>
    </row>
    <row r="170" spans="2:12" ht="12.75" customHeight="1">
      <c r="B170" s="1" t="s">
        <v>11</v>
      </c>
      <c r="C170" s="1">
        <f>SUM(D170,L170)</f>
        <v>12</v>
      </c>
      <c r="D170" s="1">
        <f>SUM(F170:K170)</f>
        <v>11</v>
      </c>
      <c r="E170" s="1">
        <f>SUM(F170:I170)</f>
        <v>3</v>
      </c>
      <c r="F170" s="13">
        <v>1</v>
      </c>
      <c r="G170" s="13">
        <v>0</v>
      </c>
      <c r="H170" s="13">
        <v>0</v>
      </c>
      <c r="I170" s="14">
        <v>2</v>
      </c>
      <c r="J170" s="13">
        <v>8</v>
      </c>
      <c r="K170" s="13">
        <v>0</v>
      </c>
      <c r="L170" s="13">
        <v>1</v>
      </c>
    </row>
    <row r="171" spans="2:12" ht="12.75" customHeight="1">
      <c r="B171" s="1" t="s">
        <v>12</v>
      </c>
      <c r="C171" s="1">
        <f>SUM(D171,L171)</f>
        <v>16</v>
      </c>
      <c r="D171" s="1">
        <f>SUM(F171:K171)</f>
        <v>16</v>
      </c>
      <c r="E171" s="1">
        <f>SUM(F171:I171)</f>
        <v>5</v>
      </c>
      <c r="F171" s="13">
        <v>1</v>
      </c>
      <c r="G171" s="13">
        <v>1</v>
      </c>
      <c r="H171" s="13">
        <v>0</v>
      </c>
      <c r="I171" s="14">
        <v>3</v>
      </c>
      <c r="J171" s="13">
        <v>10</v>
      </c>
      <c r="K171" s="13">
        <v>1</v>
      </c>
      <c r="L171" s="13">
        <v>0</v>
      </c>
    </row>
    <row r="172" s="15" customFormat="1" ht="12.75" customHeight="1"/>
    <row r="173" spans="1:12" ht="12.75" customHeight="1">
      <c r="A173" s="1" t="s">
        <v>30</v>
      </c>
      <c r="B173" s="1" t="s">
        <v>0</v>
      </c>
      <c r="C173" s="1">
        <f aca="true" t="shared" si="56" ref="C173:L173">SUM(C174,C175)</f>
        <v>162</v>
      </c>
      <c r="D173" s="1">
        <f t="shared" si="56"/>
        <v>162</v>
      </c>
      <c r="E173" s="1">
        <f t="shared" si="56"/>
        <v>55</v>
      </c>
      <c r="F173" s="1">
        <f t="shared" si="56"/>
        <v>11</v>
      </c>
      <c r="G173" s="1">
        <f t="shared" si="56"/>
        <v>36</v>
      </c>
      <c r="H173" s="1">
        <f t="shared" si="56"/>
        <v>1</v>
      </c>
      <c r="I173" s="1">
        <f t="shared" si="56"/>
        <v>7</v>
      </c>
      <c r="J173" s="1">
        <f t="shared" si="56"/>
        <v>95</v>
      </c>
      <c r="K173" s="1">
        <f t="shared" si="56"/>
        <v>12</v>
      </c>
      <c r="L173" s="1">
        <f t="shared" si="56"/>
        <v>0</v>
      </c>
    </row>
    <row r="174" spans="2:12" ht="12.75" customHeight="1">
      <c r="B174" s="1" t="s">
        <v>11</v>
      </c>
      <c r="C174" s="1">
        <f>SUM(D174,L174)</f>
        <v>68</v>
      </c>
      <c r="D174" s="1">
        <f>SUM(F174:K174)</f>
        <v>68</v>
      </c>
      <c r="E174" s="1">
        <f>SUM(F174:I174)</f>
        <v>25</v>
      </c>
      <c r="F174" s="1">
        <f aca="true" t="shared" si="57" ref="F174:L175">SUM(F178)</f>
        <v>5</v>
      </c>
      <c r="G174" s="1">
        <f t="shared" si="57"/>
        <v>18</v>
      </c>
      <c r="H174" s="1">
        <f t="shared" si="57"/>
        <v>0</v>
      </c>
      <c r="I174" s="1">
        <f t="shared" si="57"/>
        <v>2</v>
      </c>
      <c r="J174" s="1">
        <f t="shared" si="57"/>
        <v>37</v>
      </c>
      <c r="K174" s="1">
        <f t="shared" si="57"/>
        <v>6</v>
      </c>
      <c r="L174" s="1">
        <f t="shared" si="57"/>
        <v>0</v>
      </c>
    </row>
    <row r="175" spans="2:12" ht="12.75" customHeight="1">
      <c r="B175" s="1" t="s">
        <v>12</v>
      </c>
      <c r="C175" s="1">
        <f>SUM(D175,L175)</f>
        <v>94</v>
      </c>
      <c r="D175" s="1">
        <f>SUM(F175:K175)</f>
        <v>94</v>
      </c>
      <c r="E175" s="1">
        <f>SUM(F175:I175)</f>
        <v>30</v>
      </c>
      <c r="F175" s="1">
        <f t="shared" si="57"/>
        <v>6</v>
      </c>
      <c r="G175" s="1">
        <f t="shared" si="57"/>
        <v>18</v>
      </c>
      <c r="H175" s="1">
        <f t="shared" si="57"/>
        <v>1</v>
      </c>
      <c r="I175" s="1">
        <f t="shared" si="57"/>
        <v>5</v>
      </c>
      <c r="J175" s="1">
        <f t="shared" si="57"/>
        <v>58</v>
      </c>
      <c r="K175" s="1">
        <f t="shared" si="57"/>
        <v>6</v>
      </c>
      <c r="L175" s="1">
        <f t="shared" si="57"/>
        <v>0</v>
      </c>
    </row>
    <row r="177" spans="1:12" ht="12.75" customHeight="1">
      <c r="A177" s="1" t="s">
        <v>23</v>
      </c>
      <c r="B177" s="1" t="s">
        <v>0</v>
      </c>
      <c r="C177" s="1">
        <f aca="true" t="shared" si="58" ref="C177:L177">SUM(C178,C179)</f>
        <v>162</v>
      </c>
      <c r="D177" s="1">
        <f t="shared" si="58"/>
        <v>162</v>
      </c>
      <c r="E177" s="1">
        <f t="shared" si="58"/>
        <v>55</v>
      </c>
      <c r="F177" s="1">
        <f t="shared" si="58"/>
        <v>11</v>
      </c>
      <c r="G177" s="1">
        <f t="shared" si="58"/>
        <v>36</v>
      </c>
      <c r="H177" s="1">
        <f t="shared" si="58"/>
        <v>1</v>
      </c>
      <c r="I177" s="1">
        <f t="shared" si="58"/>
        <v>7</v>
      </c>
      <c r="J177" s="1">
        <f t="shared" si="58"/>
        <v>95</v>
      </c>
      <c r="K177" s="1">
        <f t="shared" si="58"/>
        <v>12</v>
      </c>
      <c r="L177" s="1">
        <f t="shared" si="58"/>
        <v>0</v>
      </c>
    </row>
    <row r="178" spans="2:12" ht="12.75" customHeight="1">
      <c r="B178" s="1" t="s">
        <v>11</v>
      </c>
      <c r="C178" s="1">
        <f>SUM(D178,L178)</f>
        <v>68</v>
      </c>
      <c r="D178" s="1">
        <f>SUM(F178:K178)</f>
        <v>68</v>
      </c>
      <c r="E178" s="1">
        <f>SUM(F178:I178)</f>
        <v>25</v>
      </c>
      <c r="F178" s="13">
        <v>5</v>
      </c>
      <c r="G178" s="13">
        <v>18</v>
      </c>
      <c r="H178" s="13">
        <v>0</v>
      </c>
      <c r="I178" s="14">
        <v>2</v>
      </c>
      <c r="J178" s="13">
        <v>37</v>
      </c>
      <c r="K178" s="13">
        <v>6</v>
      </c>
      <c r="L178" s="13">
        <v>0</v>
      </c>
    </row>
    <row r="179" spans="2:12" ht="12.75" customHeight="1">
      <c r="B179" s="1" t="s">
        <v>12</v>
      </c>
      <c r="C179" s="1">
        <f>SUM(D179,L179)</f>
        <v>94</v>
      </c>
      <c r="D179" s="1">
        <f>SUM(F179:K179)</f>
        <v>94</v>
      </c>
      <c r="E179" s="1">
        <f>SUM(F179:I179)</f>
        <v>30</v>
      </c>
      <c r="F179" s="13">
        <v>6</v>
      </c>
      <c r="G179" s="13">
        <v>18</v>
      </c>
      <c r="H179" s="13">
        <v>1</v>
      </c>
      <c r="I179" s="13">
        <v>5</v>
      </c>
      <c r="J179" s="13">
        <v>58</v>
      </c>
      <c r="K179" s="13">
        <v>6</v>
      </c>
      <c r="L179" s="13">
        <v>0</v>
      </c>
    </row>
    <row r="185" spans="1:12" ht="12.75" customHeight="1">
      <c r="A185" s="1" t="s">
        <v>31</v>
      </c>
      <c r="B185" s="1" t="s">
        <v>0</v>
      </c>
      <c r="C185" s="1">
        <f aca="true" t="shared" si="59" ref="C185:L185">SUM(C186,C187)</f>
        <v>208</v>
      </c>
      <c r="D185" s="1">
        <f t="shared" si="59"/>
        <v>186</v>
      </c>
      <c r="E185" s="1">
        <f t="shared" si="59"/>
        <v>30</v>
      </c>
      <c r="F185" s="1">
        <f t="shared" si="59"/>
        <v>11</v>
      </c>
      <c r="G185" s="1">
        <f t="shared" si="59"/>
        <v>13</v>
      </c>
      <c r="H185" s="1">
        <f t="shared" si="59"/>
        <v>0</v>
      </c>
      <c r="I185" s="1">
        <f t="shared" si="59"/>
        <v>6</v>
      </c>
      <c r="J185" s="1">
        <f t="shared" si="59"/>
        <v>148</v>
      </c>
      <c r="K185" s="1">
        <f t="shared" si="59"/>
        <v>8</v>
      </c>
      <c r="L185" s="1">
        <f t="shared" si="59"/>
        <v>22</v>
      </c>
    </row>
    <row r="186" spans="2:12" ht="12.75" customHeight="1">
      <c r="B186" s="1" t="s">
        <v>11</v>
      </c>
      <c r="C186" s="1">
        <f>SUM(D186,L186)</f>
        <v>111</v>
      </c>
      <c r="D186" s="1">
        <f>SUM(F186:K186)</f>
        <v>95</v>
      </c>
      <c r="E186" s="1">
        <f>SUM(F186:I186)</f>
        <v>13</v>
      </c>
      <c r="F186" s="1">
        <f aca="true" t="shared" si="60" ref="F186:L187">SUM(F190,F194,F198)</f>
        <v>3</v>
      </c>
      <c r="G186" s="1">
        <f t="shared" si="60"/>
        <v>9</v>
      </c>
      <c r="H186" s="1">
        <f t="shared" si="60"/>
        <v>0</v>
      </c>
      <c r="I186" s="1">
        <f t="shared" si="60"/>
        <v>1</v>
      </c>
      <c r="J186" s="1">
        <f t="shared" si="60"/>
        <v>77</v>
      </c>
      <c r="K186" s="1">
        <f t="shared" si="60"/>
        <v>5</v>
      </c>
      <c r="L186" s="1">
        <f t="shared" si="60"/>
        <v>16</v>
      </c>
    </row>
    <row r="187" spans="2:12" ht="12.75" customHeight="1">
      <c r="B187" s="1" t="s">
        <v>12</v>
      </c>
      <c r="C187" s="1">
        <f>SUM(D187,L187)</f>
        <v>97</v>
      </c>
      <c r="D187" s="1">
        <f>SUM(F187:K187)</f>
        <v>91</v>
      </c>
      <c r="E187" s="1">
        <f>SUM(F187:I187)</f>
        <v>17</v>
      </c>
      <c r="F187" s="1">
        <f t="shared" si="60"/>
        <v>8</v>
      </c>
      <c r="G187" s="1">
        <f t="shared" si="60"/>
        <v>4</v>
      </c>
      <c r="H187" s="1">
        <f t="shared" si="60"/>
        <v>0</v>
      </c>
      <c r="I187" s="1">
        <f t="shared" si="60"/>
        <v>5</v>
      </c>
      <c r="J187" s="1">
        <f t="shared" si="60"/>
        <v>71</v>
      </c>
      <c r="K187" s="1">
        <f t="shared" si="60"/>
        <v>3</v>
      </c>
      <c r="L187" s="1">
        <f t="shared" si="60"/>
        <v>6</v>
      </c>
    </row>
    <row r="188" s="15" customFormat="1" ht="12.75" customHeight="1"/>
    <row r="189" spans="1:12" ht="12.75" customHeight="1">
      <c r="A189" s="1" t="s">
        <v>13</v>
      </c>
      <c r="B189" s="1" t="s">
        <v>0</v>
      </c>
      <c r="C189" s="1">
        <f aca="true" t="shared" si="61" ref="C189:L189">SUM(C190,C191)</f>
        <v>128</v>
      </c>
      <c r="D189" s="1">
        <f t="shared" si="61"/>
        <v>125</v>
      </c>
      <c r="E189" s="1">
        <f t="shared" si="61"/>
        <v>19</v>
      </c>
      <c r="F189" s="1">
        <f t="shared" si="61"/>
        <v>6</v>
      </c>
      <c r="G189" s="1">
        <f t="shared" si="61"/>
        <v>10</v>
      </c>
      <c r="H189" s="1">
        <f t="shared" si="61"/>
        <v>0</v>
      </c>
      <c r="I189" s="1">
        <f t="shared" si="61"/>
        <v>3</v>
      </c>
      <c r="J189" s="1">
        <f t="shared" si="61"/>
        <v>98</v>
      </c>
      <c r="K189" s="1">
        <f t="shared" si="61"/>
        <v>8</v>
      </c>
      <c r="L189" s="1">
        <f t="shared" si="61"/>
        <v>3</v>
      </c>
    </row>
    <row r="190" spans="2:12" ht="12.75" customHeight="1">
      <c r="B190" s="1" t="s">
        <v>11</v>
      </c>
      <c r="C190" s="1">
        <f>SUM(D190,L190)</f>
        <v>66</v>
      </c>
      <c r="D190" s="1">
        <f>SUM(F190:K190)</f>
        <v>64</v>
      </c>
      <c r="E190" s="1">
        <f>SUM(F190:I190)</f>
        <v>8</v>
      </c>
      <c r="F190" s="13">
        <v>1</v>
      </c>
      <c r="G190" s="13">
        <v>7</v>
      </c>
      <c r="H190" s="13">
        <v>0</v>
      </c>
      <c r="I190" s="13">
        <v>0</v>
      </c>
      <c r="J190" s="13">
        <v>51</v>
      </c>
      <c r="K190" s="13">
        <v>5</v>
      </c>
      <c r="L190" s="13">
        <v>2</v>
      </c>
    </row>
    <row r="191" spans="2:12" ht="12.75" customHeight="1">
      <c r="B191" s="1" t="s">
        <v>12</v>
      </c>
      <c r="C191" s="1">
        <f>SUM(D191,L191)</f>
        <v>62</v>
      </c>
      <c r="D191" s="1">
        <f>SUM(F191:K191)</f>
        <v>61</v>
      </c>
      <c r="E191" s="1">
        <f>SUM(F191:I191)</f>
        <v>11</v>
      </c>
      <c r="F191" s="13">
        <v>5</v>
      </c>
      <c r="G191" s="13">
        <v>3</v>
      </c>
      <c r="H191" s="13">
        <v>0</v>
      </c>
      <c r="I191" s="14">
        <v>3</v>
      </c>
      <c r="J191" s="13">
        <v>47</v>
      </c>
      <c r="K191" s="13">
        <v>3</v>
      </c>
      <c r="L191" s="13">
        <v>1</v>
      </c>
    </row>
    <row r="192" s="15" customFormat="1" ht="12.75" customHeight="1"/>
    <row r="193" spans="1:12" ht="12.75" customHeight="1">
      <c r="A193" s="1" t="s">
        <v>14</v>
      </c>
      <c r="B193" s="1" t="s">
        <v>0</v>
      </c>
      <c r="C193" s="1">
        <f aca="true" t="shared" si="62" ref="C193:L193">SUM(C194,C195)</f>
        <v>78</v>
      </c>
      <c r="D193" s="1">
        <f t="shared" si="62"/>
        <v>60</v>
      </c>
      <c r="E193" s="1">
        <f t="shared" si="62"/>
        <v>11</v>
      </c>
      <c r="F193" s="1">
        <f t="shared" si="62"/>
        <v>5</v>
      </c>
      <c r="G193" s="1">
        <f t="shared" si="62"/>
        <v>3</v>
      </c>
      <c r="H193" s="1">
        <f t="shared" si="62"/>
        <v>0</v>
      </c>
      <c r="I193" s="1">
        <f t="shared" si="62"/>
        <v>3</v>
      </c>
      <c r="J193" s="1">
        <f t="shared" si="62"/>
        <v>49</v>
      </c>
      <c r="K193" s="1">
        <f t="shared" si="62"/>
        <v>0</v>
      </c>
      <c r="L193" s="1">
        <f t="shared" si="62"/>
        <v>18</v>
      </c>
    </row>
    <row r="194" spans="2:12" ht="12.75" customHeight="1">
      <c r="B194" s="1" t="s">
        <v>11</v>
      </c>
      <c r="C194" s="1">
        <f>SUM(D194,L194)</f>
        <v>44</v>
      </c>
      <c r="D194" s="1">
        <f>SUM(F194:K194)</f>
        <v>31</v>
      </c>
      <c r="E194" s="1">
        <f>SUM(F194:I194)</f>
        <v>5</v>
      </c>
      <c r="F194" s="13">
        <v>2</v>
      </c>
      <c r="G194" s="13">
        <v>2</v>
      </c>
      <c r="H194" s="13">
        <v>0</v>
      </c>
      <c r="I194" s="14">
        <v>1</v>
      </c>
      <c r="J194" s="13">
        <v>26</v>
      </c>
      <c r="K194" s="14">
        <v>0</v>
      </c>
      <c r="L194" s="14">
        <v>13</v>
      </c>
    </row>
    <row r="195" spans="2:12" ht="12.75" customHeight="1">
      <c r="B195" s="1" t="s">
        <v>12</v>
      </c>
      <c r="C195" s="1">
        <f>SUM(D195,L195)</f>
        <v>34</v>
      </c>
      <c r="D195" s="1">
        <f>SUM(F195:K195)</f>
        <v>29</v>
      </c>
      <c r="E195" s="1">
        <f>SUM(F195:I195)</f>
        <v>6</v>
      </c>
      <c r="F195" s="13">
        <v>3</v>
      </c>
      <c r="G195" s="13">
        <v>1</v>
      </c>
      <c r="H195" s="14">
        <v>0</v>
      </c>
      <c r="I195" s="13">
        <v>2</v>
      </c>
      <c r="J195" s="13">
        <v>23</v>
      </c>
      <c r="K195" s="13">
        <v>0</v>
      </c>
      <c r="L195" s="13">
        <v>5</v>
      </c>
    </row>
    <row r="197" spans="1:12" ht="12.75" customHeight="1">
      <c r="A197" s="1" t="s">
        <v>32</v>
      </c>
      <c r="B197" s="1" t="s">
        <v>0</v>
      </c>
      <c r="C197" s="1">
        <f aca="true" t="shared" si="63" ref="C197:L197">SUM(C198,C199)</f>
        <v>2</v>
      </c>
      <c r="D197" s="1">
        <f t="shared" si="63"/>
        <v>1</v>
      </c>
      <c r="E197" s="1">
        <f t="shared" si="63"/>
        <v>0</v>
      </c>
      <c r="F197" s="1">
        <f t="shared" si="63"/>
        <v>0</v>
      </c>
      <c r="G197" s="1">
        <f t="shared" si="63"/>
        <v>0</v>
      </c>
      <c r="H197" s="1">
        <f t="shared" si="63"/>
        <v>0</v>
      </c>
      <c r="I197" s="1">
        <f t="shared" si="63"/>
        <v>0</v>
      </c>
      <c r="J197" s="1">
        <f t="shared" si="63"/>
        <v>1</v>
      </c>
      <c r="K197" s="1">
        <f t="shared" si="63"/>
        <v>0</v>
      </c>
      <c r="L197" s="1">
        <f t="shared" si="63"/>
        <v>1</v>
      </c>
    </row>
    <row r="198" spans="2:12" ht="12.75" customHeight="1">
      <c r="B198" s="1" t="s">
        <v>11</v>
      </c>
      <c r="C198" s="1">
        <f>SUM(D198,L198)</f>
        <v>1</v>
      </c>
      <c r="D198" s="1">
        <f>SUM(F198:K198)</f>
        <v>0</v>
      </c>
      <c r="E198" s="1">
        <f>SUM(F198:I198)</f>
        <v>0</v>
      </c>
      <c r="F198" s="1">
        <v>0</v>
      </c>
      <c r="G198" s="1">
        <v>0</v>
      </c>
      <c r="H198" s="14">
        <v>0</v>
      </c>
      <c r="I198" s="14">
        <v>0</v>
      </c>
      <c r="J198" s="13">
        <v>0</v>
      </c>
      <c r="K198" s="14">
        <v>0</v>
      </c>
      <c r="L198" s="14">
        <v>1</v>
      </c>
    </row>
    <row r="199" spans="2:12" ht="12.75" customHeight="1">
      <c r="B199" s="1" t="s">
        <v>12</v>
      </c>
      <c r="C199" s="1">
        <f>SUM(D199,L199)</f>
        <v>1</v>
      </c>
      <c r="D199" s="1">
        <f>SUM(F199:K199)</f>
        <v>1</v>
      </c>
      <c r="E199" s="1">
        <f>SUM(F199:I199)</f>
        <v>0</v>
      </c>
      <c r="F199" s="14">
        <v>0</v>
      </c>
      <c r="G199" s="14">
        <v>0</v>
      </c>
      <c r="H199" s="14">
        <v>0</v>
      </c>
      <c r="I199" s="14">
        <v>0</v>
      </c>
      <c r="J199" s="13">
        <v>1</v>
      </c>
      <c r="K199" s="14">
        <v>0</v>
      </c>
      <c r="L199" s="14">
        <v>0</v>
      </c>
    </row>
    <row r="201" spans="1:12" ht="12.75" customHeight="1">
      <c r="A201" s="1" t="s">
        <v>33</v>
      </c>
      <c r="B201" s="1" t="s">
        <v>0</v>
      </c>
      <c r="C201" s="1">
        <f aca="true" t="shared" si="64" ref="C201:L201">SUM(C202,C203)</f>
        <v>30</v>
      </c>
      <c r="D201" s="1">
        <f t="shared" si="64"/>
        <v>28</v>
      </c>
      <c r="E201" s="1">
        <f t="shared" si="64"/>
        <v>2</v>
      </c>
      <c r="F201" s="1">
        <f t="shared" si="64"/>
        <v>0</v>
      </c>
      <c r="G201" s="1">
        <f t="shared" si="64"/>
        <v>0</v>
      </c>
      <c r="H201" s="1">
        <f t="shared" si="64"/>
        <v>1</v>
      </c>
      <c r="I201" s="1">
        <f t="shared" si="64"/>
        <v>1</v>
      </c>
      <c r="J201" s="1">
        <f t="shared" si="64"/>
        <v>25</v>
      </c>
      <c r="K201" s="1">
        <f t="shared" si="64"/>
        <v>1</v>
      </c>
      <c r="L201" s="1">
        <f t="shared" si="64"/>
        <v>2</v>
      </c>
    </row>
    <row r="202" spans="2:12" ht="12.75" customHeight="1">
      <c r="B202" s="1" t="s">
        <v>11</v>
      </c>
      <c r="C202" s="1">
        <f>SUM(D202,L202)</f>
        <v>19</v>
      </c>
      <c r="D202" s="1">
        <f>SUM(F202:K202)</f>
        <v>17</v>
      </c>
      <c r="E202" s="1">
        <f>SUM(F202:I202)</f>
        <v>1</v>
      </c>
      <c r="F202" s="1">
        <f aca="true" t="shared" si="65" ref="F202:L203">SUM(F206)</f>
        <v>0</v>
      </c>
      <c r="G202" s="1">
        <f t="shared" si="65"/>
        <v>0</v>
      </c>
      <c r="H202" s="1">
        <f t="shared" si="65"/>
        <v>0</v>
      </c>
      <c r="I202" s="1">
        <f t="shared" si="65"/>
        <v>1</v>
      </c>
      <c r="J202" s="1">
        <f t="shared" si="65"/>
        <v>16</v>
      </c>
      <c r="K202" s="1">
        <f t="shared" si="65"/>
        <v>0</v>
      </c>
      <c r="L202" s="1">
        <f t="shared" si="65"/>
        <v>2</v>
      </c>
    </row>
    <row r="203" spans="2:12" ht="12.75" customHeight="1">
      <c r="B203" s="1" t="s">
        <v>12</v>
      </c>
      <c r="C203" s="1">
        <f>SUM(D203,L203)</f>
        <v>11</v>
      </c>
      <c r="D203" s="1">
        <f>SUM(F203:K203)</f>
        <v>11</v>
      </c>
      <c r="E203" s="1">
        <f>SUM(F203:I203)</f>
        <v>1</v>
      </c>
      <c r="F203" s="1">
        <f t="shared" si="65"/>
        <v>0</v>
      </c>
      <c r="G203" s="1">
        <f t="shared" si="65"/>
        <v>0</v>
      </c>
      <c r="H203" s="1">
        <f t="shared" si="65"/>
        <v>1</v>
      </c>
      <c r="I203" s="1">
        <f t="shared" si="65"/>
        <v>0</v>
      </c>
      <c r="J203" s="1">
        <f t="shared" si="65"/>
        <v>9</v>
      </c>
      <c r="K203" s="1">
        <f t="shared" si="65"/>
        <v>1</v>
      </c>
      <c r="L203" s="1">
        <f t="shared" si="65"/>
        <v>0</v>
      </c>
    </row>
    <row r="205" spans="1:12" ht="12.75" customHeight="1">
      <c r="A205" s="1" t="s">
        <v>13</v>
      </c>
      <c r="B205" s="1" t="s">
        <v>0</v>
      </c>
      <c r="C205" s="1">
        <f aca="true" t="shared" si="66" ref="C205:L205">SUM(C206,C207)</f>
        <v>30</v>
      </c>
      <c r="D205" s="1">
        <f t="shared" si="66"/>
        <v>28</v>
      </c>
      <c r="E205" s="1">
        <f t="shared" si="66"/>
        <v>2</v>
      </c>
      <c r="F205" s="1">
        <f t="shared" si="66"/>
        <v>0</v>
      </c>
      <c r="G205" s="1">
        <f t="shared" si="66"/>
        <v>0</v>
      </c>
      <c r="H205" s="1">
        <f t="shared" si="66"/>
        <v>1</v>
      </c>
      <c r="I205" s="1">
        <f t="shared" si="66"/>
        <v>1</v>
      </c>
      <c r="J205" s="1">
        <f t="shared" si="66"/>
        <v>25</v>
      </c>
      <c r="K205" s="1">
        <f t="shared" si="66"/>
        <v>1</v>
      </c>
      <c r="L205" s="1">
        <f t="shared" si="66"/>
        <v>2</v>
      </c>
    </row>
    <row r="206" spans="2:12" ht="12.75" customHeight="1">
      <c r="B206" s="1" t="s">
        <v>11</v>
      </c>
      <c r="C206" s="1">
        <f>SUM(D206,L206)</f>
        <v>19</v>
      </c>
      <c r="D206" s="1">
        <f>SUM(F206:K206)</f>
        <v>17</v>
      </c>
      <c r="E206" s="1">
        <f>SUM(F206:I206)</f>
        <v>1</v>
      </c>
      <c r="F206" s="1">
        <v>0</v>
      </c>
      <c r="G206" s="13">
        <v>0</v>
      </c>
      <c r="H206" s="14">
        <v>0</v>
      </c>
      <c r="I206" s="13">
        <v>1</v>
      </c>
      <c r="J206" s="13">
        <v>16</v>
      </c>
      <c r="K206" s="13">
        <v>0</v>
      </c>
      <c r="L206" s="13">
        <v>2</v>
      </c>
    </row>
    <row r="207" spans="2:12" ht="12.75" customHeight="1">
      <c r="B207" s="1" t="s">
        <v>12</v>
      </c>
      <c r="C207" s="1">
        <f>SUM(D207,L207)</f>
        <v>11</v>
      </c>
      <c r="D207" s="1">
        <f>SUM(F207:K207)</f>
        <v>11</v>
      </c>
      <c r="E207" s="1">
        <f>SUM(F207:I207)</f>
        <v>1</v>
      </c>
      <c r="F207" s="1">
        <v>0</v>
      </c>
      <c r="G207" s="13">
        <v>0</v>
      </c>
      <c r="H207" s="14">
        <v>1</v>
      </c>
      <c r="I207" s="14">
        <v>0</v>
      </c>
      <c r="J207" s="13">
        <v>9</v>
      </c>
      <c r="K207" s="13">
        <v>1</v>
      </c>
      <c r="L207" s="13">
        <v>0</v>
      </c>
    </row>
    <row r="208" s="15" customFormat="1" ht="12.75" customHeight="1"/>
    <row r="209" spans="1:12" ht="12.75" customHeight="1">
      <c r="A209" s="1" t="s">
        <v>34</v>
      </c>
      <c r="B209" s="1" t="s">
        <v>0</v>
      </c>
      <c r="C209" s="1">
        <f aca="true" t="shared" si="67" ref="C209:L209">SUM(C210,C211)</f>
        <v>189</v>
      </c>
      <c r="D209" s="1">
        <f t="shared" si="67"/>
        <v>188</v>
      </c>
      <c r="E209" s="1">
        <f t="shared" si="67"/>
        <v>25</v>
      </c>
      <c r="F209" s="1">
        <f t="shared" si="67"/>
        <v>12</v>
      </c>
      <c r="G209" s="1">
        <f t="shared" si="67"/>
        <v>8</v>
      </c>
      <c r="H209" s="1">
        <f t="shared" si="67"/>
        <v>0</v>
      </c>
      <c r="I209" s="1">
        <f t="shared" si="67"/>
        <v>5</v>
      </c>
      <c r="J209" s="1">
        <f t="shared" si="67"/>
        <v>158</v>
      </c>
      <c r="K209" s="1">
        <f t="shared" si="67"/>
        <v>5</v>
      </c>
      <c r="L209" s="1">
        <f t="shared" si="67"/>
        <v>1</v>
      </c>
    </row>
    <row r="210" spans="2:12" ht="12.75" customHeight="1">
      <c r="B210" s="1" t="s">
        <v>11</v>
      </c>
      <c r="C210" s="1">
        <f>SUM(D210,L210)</f>
        <v>178</v>
      </c>
      <c r="D210" s="1">
        <f>SUM(F210:K210)</f>
        <v>177</v>
      </c>
      <c r="E210" s="1">
        <f>SUM(F210:I210)</f>
        <v>22</v>
      </c>
      <c r="F210" s="1">
        <f aca="true" t="shared" si="68" ref="F210:K211">SUM(F214)</f>
        <v>10</v>
      </c>
      <c r="G210" s="1">
        <f t="shared" si="68"/>
        <v>7</v>
      </c>
      <c r="H210" s="1">
        <f t="shared" si="68"/>
        <v>0</v>
      </c>
      <c r="I210" s="1">
        <f t="shared" si="68"/>
        <v>5</v>
      </c>
      <c r="J210" s="1">
        <f t="shared" si="68"/>
        <v>151</v>
      </c>
      <c r="K210" s="1">
        <f t="shared" si="68"/>
        <v>4</v>
      </c>
      <c r="L210" s="1">
        <f>SUM(L214)</f>
        <v>1</v>
      </c>
    </row>
    <row r="211" spans="2:12" ht="12.75" customHeight="1">
      <c r="B211" s="1" t="s">
        <v>12</v>
      </c>
      <c r="C211" s="1">
        <f>SUM(D211,L211)</f>
        <v>11</v>
      </c>
      <c r="D211" s="1">
        <f>SUM(F211:K211)</f>
        <v>11</v>
      </c>
      <c r="E211" s="1">
        <f>SUM(F211:I211)</f>
        <v>3</v>
      </c>
      <c r="F211" s="1">
        <f t="shared" si="68"/>
        <v>2</v>
      </c>
      <c r="G211" s="1">
        <f t="shared" si="68"/>
        <v>1</v>
      </c>
      <c r="H211" s="1">
        <f t="shared" si="68"/>
        <v>0</v>
      </c>
      <c r="I211" s="1">
        <f t="shared" si="68"/>
        <v>0</v>
      </c>
      <c r="J211" s="1">
        <f t="shared" si="68"/>
        <v>7</v>
      </c>
      <c r="K211" s="1">
        <f t="shared" si="68"/>
        <v>1</v>
      </c>
      <c r="L211" s="1">
        <f>SUM(L215)</f>
        <v>0</v>
      </c>
    </row>
    <row r="213" spans="1:12" ht="12.75" customHeight="1">
      <c r="A213" s="1" t="s">
        <v>13</v>
      </c>
      <c r="B213" s="1" t="s">
        <v>0</v>
      </c>
      <c r="C213" s="1">
        <f aca="true" t="shared" si="69" ref="C213:L213">SUM(C214,C215)</f>
        <v>189</v>
      </c>
      <c r="D213" s="1">
        <f t="shared" si="69"/>
        <v>188</v>
      </c>
      <c r="E213" s="1">
        <f t="shared" si="69"/>
        <v>25</v>
      </c>
      <c r="F213" s="1">
        <f t="shared" si="69"/>
        <v>12</v>
      </c>
      <c r="G213" s="1">
        <f t="shared" si="69"/>
        <v>8</v>
      </c>
      <c r="H213" s="1">
        <f t="shared" si="69"/>
        <v>0</v>
      </c>
      <c r="I213" s="1">
        <f t="shared" si="69"/>
        <v>5</v>
      </c>
      <c r="J213" s="1">
        <f t="shared" si="69"/>
        <v>158</v>
      </c>
      <c r="K213" s="1">
        <f t="shared" si="69"/>
        <v>5</v>
      </c>
      <c r="L213" s="1">
        <f t="shared" si="69"/>
        <v>1</v>
      </c>
    </row>
    <row r="214" spans="2:12" ht="12.75" customHeight="1">
      <c r="B214" s="1" t="s">
        <v>11</v>
      </c>
      <c r="C214" s="1">
        <f>SUM(D214,L214)</f>
        <v>178</v>
      </c>
      <c r="D214" s="1">
        <f>SUM(F214:K214)</f>
        <v>177</v>
      </c>
      <c r="E214" s="1">
        <f>SUM(F214:I214)</f>
        <v>22</v>
      </c>
      <c r="F214" s="13">
        <v>10</v>
      </c>
      <c r="G214" s="13">
        <v>7</v>
      </c>
      <c r="H214" s="13">
        <v>0</v>
      </c>
      <c r="I214" s="13">
        <v>5</v>
      </c>
      <c r="J214" s="13">
        <v>151</v>
      </c>
      <c r="K214" s="13">
        <v>4</v>
      </c>
      <c r="L214" s="13">
        <v>1</v>
      </c>
    </row>
    <row r="215" spans="2:12" ht="12.75" customHeight="1">
      <c r="B215" s="1" t="s">
        <v>12</v>
      </c>
      <c r="C215" s="1">
        <f>SUM(D215,L215)</f>
        <v>11</v>
      </c>
      <c r="D215" s="1">
        <f>SUM(F215:K215)</f>
        <v>11</v>
      </c>
      <c r="E215" s="1">
        <f>SUM(F215:I215)</f>
        <v>3</v>
      </c>
      <c r="F215" s="1">
        <v>2</v>
      </c>
      <c r="G215" s="1">
        <v>1</v>
      </c>
      <c r="H215" s="1">
        <v>0</v>
      </c>
      <c r="I215" s="1">
        <v>0</v>
      </c>
      <c r="J215" s="13">
        <v>7</v>
      </c>
      <c r="K215" s="13">
        <v>1</v>
      </c>
      <c r="L215" s="13">
        <v>0</v>
      </c>
    </row>
    <row r="217" spans="1:12" ht="12.75" customHeight="1">
      <c r="A217" s="1" t="s">
        <v>35</v>
      </c>
      <c r="B217" s="1" t="s">
        <v>0</v>
      </c>
      <c r="C217" s="1">
        <f aca="true" t="shared" si="70" ref="C217:L217">SUM(C218,C219)</f>
        <v>58</v>
      </c>
      <c r="D217" s="1">
        <f t="shared" si="70"/>
        <v>58</v>
      </c>
      <c r="E217" s="1">
        <f t="shared" si="70"/>
        <v>19</v>
      </c>
      <c r="F217" s="1">
        <f t="shared" si="70"/>
        <v>5</v>
      </c>
      <c r="G217" s="1">
        <f t="shared" si="70"/>
        <v>14</v>
      </c>
      <c r="H217" s="1">
        <f t="shared" si="70"/>
        <v>0</v>
      </c>
      <c r="I217" s="1">
        <f t="shared" si="70"/>
        <v>0</v>
      </c>
      <c r="J217" s="1">
        <f t="shared" si="70"/>
        <v>32</v>
      </c>
      <c r="K217" s="1">
        <f t="shared" si="70"/>
        <v>7</v>
      </c>
      <c r="L217" s="1">
        <f t="shared" si="70"/>
        <v>0</v>
      </c>
    </row>
    <row r="218" spans="2:12" ht="12.75" customHeight="1">
      <c r="B218" s="1" t="s">
        <v>11</v>
      </c>
      <c r="C218" s="1">
        <f>SUM(D218,L218)</f>
        <v>38</v>
      </c>
      <c r="D218" s="1">
        <f>SUM(F218:K218)</f>
        <v>38</v>
      </c>
      <c r="E218" s="1">
        <f>SUM(F218:I218)</f>
        <v>12</v>
      </c>
      <c r="F218" s="1">
        <f aca="true" t="shared" si="71" ref="F218:K219">SUM(F222,F226)</f>
        <v>3</v>
      </c>
      <c r="G218" s="1">
        <f t="shared" si="71"/>
        <v>9</v>
      </c>
      <c r="H218" s="1">
        <f t="shared" si="71"/>
        <v>0</v>
      </c>
      <c r="I218" s="1">
        <f t="shared" si="71"/>
        <v>0</v>
      </c>
      <c r="J218" s="1">
        <f t="shared" si="71"/>
        <v>20</v>
      </c>
      <c r="K218" s="1">
        <f t="shared" si="71"/>
        <v>6</v>
      </c>
      <c r="L218" s="1">
        <v>0</v>
      </c>
    </row>
    <row r="219" spans="2:12" ht="12.75" customHeight="1">
      <c r="B219" s="1" t="s">
        <v>12</v>
      </c>
      <c r="C219" s="1">
        <f>SUM(D219,L219)</f>
        <v>20</v>
      </c>
      <c r="D219" s="1">
        <f>SUM(F219:K219)</f>
        <v>20</v>
      </c>
      <c r="E219" s="1">
        <f>SUM(F219:I219)</f>
        <v>7</v>
      </c>
      <c r="F219" s="1">
        <f t="shared" si="71"/>
        <v>2</v>
      </c>
      <c r="G219" s="1">
        <f t="shared" si="71"/>
        <v>5</v>
      </c>
      <c r="H219" s="1">
        <f t="shared" si="71"/>
        <v>0</v>
      </c>
      <c r="I219" s="1">
        <f t="shared" si="71"/>
        <v>0</v>
      </c>
      <c r="J219" s="1">
        <f t="shared" si="71"/>
        <v>12</v>
      </c>
      <c r="K219" s="1">
        <f t="shared" si="71"/>
        <v>1</v>
      </c>
      <c r="L219" s="1">
        <f>SUM(L223,L227)</f>
        <v>0</v>
      </c>
    </row>
    <row r="221" spans="1:12" ht="12.75" customHeight="1">
      <c r="A221" s="1" t="s">
        <v>13</v>
      </c>
      <c r="B221" s="1" t="s">
        <v>0</v>
      </c>
      <c r="C221" s="1">
        <f aca="true" t="shared" si="72" ref="C221:L221">SUM(C222,C223)</f>
        <v>0</v>
      </c>
      <c r="D221" s="1">
        <f t="shared" si="72"/>
        <v>0</v>
      </c>
      <c r="E221" s="1">
        <f t="shared" si="72"/>
        <v>0</v>
      </c>
      <c r="F221" s="1">
        <f t="shared" si="72"/>
        <v>0</v>
      </c>
      <c r="G221" s="1">
        <f t="shared" si="72"/>
        <v>0</v>
      </c>
      <c r="H221" s="1">
        <f t="shared" si="72"/>
        <v>0</v>
      </c>
      <c r="I221" s="1">
        <f t="shared" si="72"/>
        <v>0</v>
      </c>
      <c r="J221" s="1">
        <f t="shared" si="72"/>
        <v>0</v>
      </c>
      <c r="K221" s="1">
        <f t="shared" si="72"/>
        <v>0</v>
      </c>
      <c r="L221" s="1">
        <f t="shared" si="72"/>
        <v>0</v>
      </c>
    </row>
    <row r="222" spans="2:12" ht="12.75" customHeight="1">
      <c r="B222" s="1" t="s">
        <v>11</v>
      </c>
      <c r="C222" s="1">
        <f>SUM(D222,L222)</f>
        <v>0</v>
      </c>
      <c r="D222" s="1">
        <f>SUM(F222:K222)</f>
        <v>0</v>
      </c>
      <c r="E222" s="1">
        <f>SUM(F222:I222)</f>
        <v>0</v>
      </c>
      <c r="F222" s="13">
        <v>0</v>
      </c>
      <c r="G222" s="1">
        <v>0</v>
      </c>
      <c r="H222" s="13">
        <v>0</v>
      </c>
      <c r="I222" s="1">
        <v>0</v>
      </c>
      <c r="J222" s="14">
        <v>0</v>
      </c>
      <c r="K222" s="1">
        <v>0</v>
      </c>
      <c r="L222" s="1">
        <v>0</v>
      </c>
    </row>
    <row r="223" spans="2:12" ht="12.75" customHeight="1">
      <c r="B223" s="1" t="s">
        <v>12</v>
      </c>
      <c r="C223" s="1">
        <f>SUM(D223,L223)</f>
        <v>0</v>
      </c>
      <c r="D223" s="1">
        <f>SUM(F223:K223)</f>
        <v>0</v>
      </c>
      <c r="E223" s="1">
        <f>SUM(F223:I223)</f>
        <v>0</v>
      </c>
      <c r="F223" s="13">
        <v>0</v>
      </c>
      <c r="G223" s="13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</row>
    <row r="225" spans="1:12" ht="12.75" customHeight="1">
      <c r="A225" s="1" t="s">
        <v>23</v>
      </c>
      <c r="B225" s="1" t="s">
        <v>0</v>
      </c>
      <c r="C225" s="1">
        <f aca="true" t="shared" si="73" ref="C225:L225">SUM(C226,C227)</f>
        <v>58</v>
      </c>
      <c r="D225" s="1">
        <f t="shared" si="73"/>
        <v>58</v>
      </c>
      <c r="E225" s="1">
        <f t="shared" si="73"/>
        <v>19</v>
      </c>
      <c r="F225" s="1">
        <f t="shared" si="73"/>
        <v>5</v>
      </c>
      <c r="G225" s="1">
        <f t="shared" si="73"/>
        <v>14</v>
      </c>
      <c r="H225" s="1">
        <f t="shared" si="73"/>
        <v>0</v>
      </c>
      <c r="I225" s="1">
        <f t="shared" si="73"/>
        <v>0</v>
      </c>
      <c r="J225" s="1">
        <f t="shared" si="73"/>
        <v>32</v>
      </c>
      <c r="K225" s="1">
        <f t="shared" si="73"/>
        <v>7</v>
      </c>
      <c r="L225" s="1">
        <f t="shared" si="73"/>
        <v>0</v>
      </c>
    </row>
    <row r="226" spans="2:12" ht="12.75" customHeight="1">
      <c r="B226" s="1" t="s">
        <v>11</v>
      </c>
      <c r="C226" s="1">
        <f>SUM(D226,L226)</f>
        <v>38</v>
      </c>
      <c r="D226" s="1">
        <f>SUM(F226:K226)</f>
        <v>38</v>
      </c>
      <c r="E226" s="1">
        <f>SUM(F226:I226)</f>
        <v>12</v>
      </c>
      <c r="F226" s="13">
        <v>3</v>
      </c>
      <c r="G226" s="13">
        <v>9</v>
      </c>
      <c r="H226" s="14">
        <v>0</v>
      </c>
      <c r="I226" s="14">
        <v>0</v>
      </c>
      <c r="J226" s="13">
        <v>20</v>
      </c>
      <c r="K226" s="13">
        <v>6</v>
      </c>
      <c r="L226" s="13">
        <v>0</v>
      </c>
    </row>
    <row r="227" spans="2:12" ht="12.75" customHeight="1">
      <c r="B227" s="1" t="s">
        <v>12</v>
      </c>
      <c r="C227" s="1">
        <f>SUM(D227,L227)</f>
        <v>20</v>
      </c>
      <c r="D227" s="1">
        <f>SUM(F227:K227)</f>
        <v>20</v>
      </c>
      <c r="E227" s="1">
        <f>SUM(F227:I227)</f>
        <v>7</v>
      </c>
      <c r="F227" s="13">
        <v>2</v>
      </c>
      <c r="G227" s="13">
        <v>5</v>
      </c>
      <c r="H227" s="14">
        <v>0</v>
      </c>
      <c r="I227" s="14">
        <v>0</v>
      </c>
      <c r="J227" s="13">
        <v>12</v>
      </c>
      <c r="K227" s="13">
        <v>1</v>
      </c>
      <c r="L227" s="13">
        <v>0</v>
      </c>
    </row>
    <row r="228" spans="6:12" ht="12.75" customHeight="1">
      <c r="F228" s="13"/>
      <c r="G228" s="13"/>
      <c r="H228" s="14"/>
      <c r="I228" s="14"/>
      <c r="J228" s="13"/>
      <c r="K228" s="13"/>
      <c r="L228" s="13"/>
    </row>
    <row r="229" spans="1:12" ht="12.75" customHeight="1">
      <c r="A229" s="1" t="s">
        <v>36</v>
      </c>
      <c r="B229" s="1" t="s">
        <v>0</v>
      </c>
      <c r="C229" s="1">
        <f aca="true" t="shared" si="74" ref="C229:L229">SUM(C230,C231)</f>
        <v>260</v>
      </c>
      <c r="D229" s="1">
        <f t="shared" si="74"/>
        <v>240</v>
      </c>
      <c r="E229" s="1">
        <f t="shared" si="74"/>
        <v>98</v>
      </c>
      <c r="F229" s="1">
        <f t="shared" si="74"/>
        <v>41</v>
      </c>
      <c r="G229" s="1">
        <f t="shared" si="74"/>
        <v>45</v>
      </c>
      <c r="H229" s="1">
        <f t="shared" si="74"/>
        <v>3</v>
      </c>
      <c r="I229" s="1">
        <f t="shared" si="74"/>
        <v>9</v>
      </c>
      <c r="J229" s="1">
        <f t="shared" si="74"/>
        <v>140</v>
      </c>
      <c r="K229" s="1">
        <f t="shared" si="74"/>
        <v>2</v>
      </c>
      <c r="L229" s="1">
        <f t="shared" si="74"/>
        <v>20</v>
      </c>
    </row>
    <row r="230" spans="2:12" ht="12.75" customHeight="1">
      <c r="B230" s="1" t="s">
        <v>11</v>
      </c>
      <c r="C230" s="1">
        <f>SUM(D230,L230)</f>
        <v>201</v>
      </c>
      <c r="D230" s="1">
        <f>SUM(F230:K230)</f>
        <v>187</v>
      </c>
      <c r="E230" s="1">
        <f>SUM(F230:I230)</f>
        <v>79</v>
      </c>
      <c r="F230" s="1">
        <f aca="true" t="shared" si="75" ref="F230:L231">SUM(F234,F238)</f>
        <v>35</v>
      </c>
      <c r="G230" s="1">
        <f t="shared" si="75"/>
        <v>33</v>
      </c>
      <c r="H230" s="1">
        <f t="shared" si="75"/>
        <v>2</v>
      </c>
      <c r="I230" s="1">
        <f t="shared" si="75"/>
        <v>9</v>
      </c>
      <c r="J230" s="1">
        <f t="shared" si="75"/>
        <v>106</v>
      </c>
      <c r="K230" s="1">
        <f t="shared" si="75"/>
        <v>2</v>
      </c>
      <c r="L230" s="1">
        <f t="shared" si="75"/>
        <v>14</v>
      </c>
    </row>
    <row r="231" spans="2:12" ht="12.75" customHeight="1">
      <c r="B231" s="1" t="s">
        <v>12</v>
      </c>
      <c r="C231" s="1">
        <f>SUM(D231,L231)</f>
        <v>59</v>
      </c>
      <c r="D231" s="1">
        <f>SUM(F231:K231)</f>
        <v>53</v>
      </c>
      <c r="E231" s="1">
        <f>SUM(F231:I231)</f>
        <v>19</v>
      </c>
      <c r="F231" s="1">
        <f t="shared" si="75"/>
        <v>6</v>
      </c>
      <c r="G231" s="1">
        <f t="shared" si="75"/>
        <v>12</v>
      </c>
      <c r="H231" s="1">
        <f t="shared" si="75"/>
        <v>1</v>
      </c>
      <c r="I231" s="1">
        <f t="shared" si="75"/>
        <v>0</v>
      </c>
      <c r="J231" s="1">
        <f t="shared" si="75"/>
        <v>34</v>
      </c>
      <c r="K231" s="1">
        <f t="shared" si="75"/>
        <v>0</v>
      </c>
      <c r="L231" s="1">
        <f t="shared" si="75"/>
        <v>6</v>
      </c>
    </row>
    <row r="233" spans="1:12" ht="12.75" customHeight="1">
      <c r="A233" s="1" t="s">
        <v>14</v>
      </c>
      <c r="B233" s="1" t="s">
        <v>0</v>
      </c>
      <c r="C233" s="1">
        <f aca="true" t="shared" si="76" ref="C233:L233">SUM(C234,C235)</f>
        <v>258</v>
      </c>
      <c r="D233" s="1">
        <f t="shared" si="76"/>
        <v>238</v>
      </c>
      <c r="E233" s="1">
        <f t="shared" si="76"/>
        <v>98</v>
      </c>
      <c r="F233" s="1">
        <f t="shared" si="76"/>
        <v>41</v>
      </c>
      <c r="G233" s="1">
        <f t="shared" si="76"/>
        <v>45</v>
      </c>
      <c r="H233" s="1">
        <f t="shared" si="76"/>
        <v>3</v>
      </c>
      <c r="I233" s="1">
        <f t="shared" si="76"/>
        <v>9</v>
      </c>
      <c r="J233" s="1">
        <f t="shared" si="76"/>
        <v>138</v>
      </c>
      <c r="K233" s="1">
        <f t="shared" si="76"/>
        <v>2</v>
      </c>
      <c r="L233" s="1">
        <f t="shared" si="76"/>
        <v>20</v>
      </c>
    </row>
    <row r="234" spans="2:12" ht="12.75" customHeight="1">
      <c r="B234" s="1" t="s">
        <v>11</v>
      </c>
      <c r="C234" s="1">
        <f>SUM(D234,L234)</f>
        <v>199</v>
      </c>
      <c r="D234" s="1">
        <f>SUM(F234:K234)</f>
        <v>185</v>
      </c>
      <c r="E234" s="1">
        <f>SUM(F234:I234)</f>
        <v>79</v>
      </c>
      <c r="F234" s="13">
        <v>35</v>
      </c>
      <c r="G234" s="13">
        <v>33</v>
      </c>
      <c r="H234" s="14">
        <v>2</v>
      </c>
      <c r="I234" s="13">
        <v>9</v>
      </c>
      <c r="J234" s="13">
        <v>104</v>
      </c>
      <c r="K234" s="14">
        <v>2</v>
      </c>
      <c r="L234" s="1">
        <v>14</v>
      </c>
    </row>
    <row r="235" spans="2:12" ht="12.75" customHeight="1">
      <c r="B235" s="1" t="s">
        <v>12</v>
      </c>
      <c r="C235" s="1">
        <f>SUM(D235,L235)</f>
        <v>59</v>
      </c>
      <c r="D235" s="1">
        <f>SUM(F235:K235)</f>
        <v>53</v>
      </c>
      <c r="E235" s="1">
        <f>SUM(F235:I235)</f>
        <v>19</v>
      </c>
      <c r="F235" s="13">
        <v>6</v>
      </c>
      <c r="G235" s="13">
        <v>12</v>
      </c>
      <c r="H235" s="14">
        <v>1</v>
      </c>
      <c r="I235" s="13">
        <v>0</v>
      </c>
      <c r="J235" s="13">
        <v>34</v>
      </c>
      <c r="K235" s="14">
        <v>0</v>
      </c>
      <c r="L235" s="1">
        <v>6</v>
      </c>
    </row>
    <row r="237" spans="1:12" ht="12.75" customHeight="1">
      <c r="A237" s="1" t="s">
        <v>16</v>
      </c>
      <c r="B237" s="1" t="s">
        <v>0</v>
      </c>
      <c r="C237" s="1">
        <f aca="true" t="shared" si="77" ref="C237:L237">SUM(C238,C239)</f>
        <v>2</v>
      </c>
      <c r="D237" s="1">
        <f t="shared" si="77"/>
        <v>2</v>
      </c>
      <c r="E237" s="1">
        <f t="shared" si="77"/>
        <v>0</v>
      </c>
      <c r="F237" s="1">
        <f t="shared" si="77"/>
        <v>0</v>
      </c>
      <c r="G237" s="1">
        <f t="shared" si="77"/>
        <v>0</v>
      </c>
      <c r="H237" s="1">
        <f t="shared" si="77"/>
        <v>0</v>
      </c>
      <c r="I237" s="1">
        <f t="shared" si="77"/>
        <v>0</v>
      </c>
      <c r="J237" s="1">
        <f t="shared" si="77"/>
        <v>2</v>
      </c>
      <c r="K237" s="1">
        <f t="shared" si="77"/>
        <v>0</v>
      </c>
      <c r="L237" s="1">
        <f t="shared" si="77"/>
        <v>0</v>
      </c>
    </row>
    <row r="238" spans="2:12" ht="12.75" customHeight="1">
      <c r="B238" s="1" t="s">
        <v>11</v>
      </c>
      <c r="C238" s="1">
        <f>SUM(D238,L238)</f>
        <v>2</v>
      </c>
      <c r="D238" s="1">
        <f>SUM(F238:K238)</f>
        <v>2</v>
      </c>
      <c r="E238" s="1">
        <f>SUM(F238:I238)</f>
        <v>0</v>
      </c>
      <c r="F238" s="1">
        <v>0</v>
      </c>
      <c r="G238" s="1">
        <v>0</v>
      </c>
      <c r="H238" s="1">
        <v>0</v>
      </c>
      <c r="I238" s="1">
        <v>0</v>
      </c>
      <c r="J238" s="13">
        <v>2</v>
      </c>
      <c r="K238" s="1">
        <v>0</v>
      </c>
      <c r="L238" s="1">
        <v>0</v>
      </c>
    </row>
    <row r="239" spans="2:12" ht="12.75" customHeight="1">
      <c r="B239" s="1" t="s">
        <v>12</v>
      </c>
      <c r="C239" s="1">
        <f>SUM(D239,L239)</f>
        <v>0</v>
      </c>
      <c r="D239" s="1">
        <f>SUM(F239:K239)</f>
        <v>0</v>
      </c>
      <c r="E239" s="1">
        <f>SUM(F239:I239)</f>
        <v>0</v>
      </c>
      <c r="F239" s="1">
        <v>0</v>
      </c>
      <c r="G239" s="1">
        <v>0</v>
      </c>
      <c r="H239" s="1">
        <v>0</v>
      </c>
      <c r="I239" s="1">
        <v>0</v>
      </c>
      <c r="J239" s="13">
        <v>0</v>
      </c>
      <c r="K239" s="1">
        <v>0</v>
      </c>
      <c r="L239" s="1">
        <v>0</v>
      </c>
    </row>
    <row r="240" s="15" customFormat="1" ht="12.75" customHeight="1"/>
    <row r="242" spans="1:12" ht="12.75" customHeight="1">
      <c r="A242" s="1" t="s">
        <v>37</v>
      </c>
      <c r="B242" s="1" t="s">
        <v>0</v>
      </c>
      <c r="C242" s="1">
        <f aca="true" t="shared" si="78" ref="C242:L242">SUM(C243,C244)</f>
        <v>3725</v>
      </c>
      <c r="D242" s="1">
        <f t="shared" si="78"/>
        <v>2365</v>
      </c>
      <c r="E242" s="1">
        <f t="shared" si="78"/>
        <v>552</v>
      </c>
      <c r="F242" s="1">
        <f t="shared" si="78"/>
        <v>160</v>
      </c>
      <c r="G242" s="1">
        <f t="shared" si="78"/>
        <v>270</v>
      </c>
      <c r="H242" s="1">
        <f t="shared" si="78"/>
        <v>8</v>
      </c>
      <c r="I242" s="1">
        <f t="shared" si="78"/>
        <v>114</v>
      </c>
      <c r="J242" s="1">
        <f t="shared" si="78"/>
        <v>1783</v>
      </c>
      <c r="K242" s="1">
        <f t="shared" si="78"/>
        <v>30</v>
      </c>
      <c r="L242" s="1">
        <f t="shared" si="78"/>
        <v>1360</v>
      </c>
    </row>
    <row r="243" spans="2:12" ht="12.75" customHeight="1">
      <c r="B243" s="1" t="s">
        <v>11</v>
      </c>
      <c r="C243" s="1">
        <f>SUM(D243,L243)</f>
        <v>1660</v>
      </c>
      <c r="D243" s="1">
        <f>SUM(F243:K243)</f>
        <v>1147</v>
      </c>
      <c r="E243" s="1">
        <f>SUM(F243:I243)</f>
        <v>295</v>
      </c>
      <c r="F243" s="1">
        <f aca="true" t="shared" si="79" ref="F243:L243">SUM(F247,F251,F255,F259,F263)</f>
        <v>101</v>
      </c>
      <c r="G243" s="1">
        <f t="shared" si="79"/>
        <v>129</v>
      </c>
      <c r="H243" s="1">
        <f t="shared" si="79"/>
        <v>3</v>
      </c>
      <c r="I243" s="1">
        <f t="shared" si="79"/>
        <v>62</v>
      </c>
      <c r="J243" s="1">
        <f t="shared" si="79"/>
        <v>836</v>
      </c>
      <c r="K243" s="1">
        <f t="shared" si="79"/>
        <v>16</v>
      </c>
      <c r="L243" s="1">
        <f t="shared" si="79"/>
        <v>513</v>
      </c>
    </row>
    <row r="244" spans="2:12" ht="12.75" customHeight="1">
      <c r="B244" s="1" t="s">
        <v>12</v>
      </c>
      <c r="C244" s="1">
        <f>SUM(D244,L244)</f>
        <v>2065</v>
      </c>
      <c r="D244" s="1">
        <f>SUM(F244:K244)</f>
        <v>1218</v>
      </c>
      <c r="E244" s="1">
        <f>SUM(F244:I244)</f>
        <v>257</v>
      </c>
      <c r="F244" s="1">
        <f>SUM(F248,F252,F256,F260,F264)</f>
        <v>59</v>
      </c>
      <c r="G244" s="1">
        <f>SUM(G248,G252,G256,G260,G264)</f>
        <v>141</v>
      </c>
      <c r="H244" s="1">
        <f>SUM(H248,H252,H256,H260,H264)</f>
        <v>5</v>
      </c>
      <c r="I244" s="1">
        <f>SUM(I248,I252,I257,I256,I257,I260,I264)</f>
        <v>52</v>
      </c>
      <c r="J244" s="1">
        <f>SUM(J248,J252,J256,J260,J264)</f>
        <v>947</v>
      </c>
      <c r="K244" s="1">
        <f>SUM(K248,K252,K256,K260,K264)</f>
        <v>14</v>
      </c>
      <c r="L244" s="1">
        <f>SUM(L248,L252,L256,L260,L264)</f>
        <v>847</v>
      </c>
    </row>
    <row r="246" spans="1:12" ht="12.75" customHeight="1">
      <c r="A246" s="1" t="s">
        <v>14</v>
      </c>
      <c r="B246" s="1" t="s">
        <v>0</v>
      </c>
      <c r="C246" s="1">
        <f aca="true" t="shared" si="80" ref="C246:L246">SUM(C247,C248)</f>
        <v>1843</v>
      </c>
      <c r="D246" s="1">
        <f t="shared" si="80"/>
        <v>1278</v>
      </c>
      <c r="E246" s="1">
        <f t="shared" si="80"/>
        <v>294</v>
      </c>
      <c r="F246" s="1">
        <f t="shared" si="80"/>
        <v>84</v>
      </c>
      <c r="G246" s="1">
        <f t="shared" si="80"/>
        <v>153</v>
      </c>
      <c r="H246" s="1">
        <f t="shared" si="80"/>
        <v>4</v>
      </c>
      <c r="I246" s="1">
        <f t="shared" si="80"/>
        <v>53</v>
      </c>
      <c r="J246" s="1">
        <f t="shared" si="80"/>
        <v>963</v>
      </c>
      <c r="K246" s="1">
        <f t="shared" si="80"/>
        <v>21</v>
      </c>
      <c r="L246" s="1">
        <f t="shared" si="80"/>
        <v>565</v>
      </c>
    </row>
    <row r="247" spans="2:12" ht="12.75" customHeight="1">
      <c r="B247" s="1" t="s">
        <v>11</v>
      </c>
      <c r="C247" s="1">
        <f>SUM(D247,L247)</f>
        <v>798</v>
      </c>
      <c r="D247" s="1">
        <f>SUM(F247:K247)</f>
        <v>615</v>
      </c>
      <c r="E247" s="1">
        <f>SUM(F247:I247)</f>
        <v>152</v>
      </c>
      <c r="F247" s="13">
        <v>56</v>
      </c>
      <c r="G247" s="13">
        <v>62</v>
      </c>
      <c r="H247" s="13">
        <v>3</v>
      </c>
      <c r="I247" s="13">
        <v>31</v>
      </c>
      <c r="J247" s="13">
        <v>453</v>
      </c>
      <c r="K247" s="13">
        <v>10</v>
      </c>
      <c r="L247" s="1">
        <v>183</v>
      </c>
    </row>
    <row r="248" spans="2:12" ht="12.75" customHeight="1">
      <c r="B248" s="1" t="s">
        <v>12</v>
      </c>
      <c r="C248" s="1">
        <f>SUM(D248,L248)</f>
        <v>1045</v>
      </c>
      <c r="D248" s="1">
        <f>SUM(F248:K248)</f>
        <v>663</v>
      </c>
      <c r="E248" s="1">
        <f>SUM(F248:I248)</f>
        <v>142</v>
      </c>
      <c r="F248" s="13">
        <v>28</v>
      </c>
      <c r="G248" s="13">
        <v>91</v>
      </c>
      <c r="H248" s="13">
        <v>1</v>
      </c>
      <c r="I248" s="13">
        <v>22</v>
      </c>
      <c r="J248" s="13">
        <v>510</v>
      </c>
      <c r="K248" s="13">
        <v>11</v>
      </c>
      <c r="L248" s="1">
        <v>382</v>
      </c>
    </row>
    <row r="250" spans="1:12" ht="12.75" customHeight="1">
      <c r="A250" s="1" t="s">
        <v>32</v>
      </c>
      <c r="B250" s="1" t="s">
        <v>0</v>
      </c>
      <c r="C250" s="1">
        <f aca="true" t="shared" si="81" ref="C250:L250">SUM(C251,C252)</f>
        <v>1</v>
      </c>
      <c r="D250" s="1">
        <f t="shared" si="81"/>
        <v>0</v>
      </c>
      <c r="E250" s="1">
        <f t="shared" si="81"/>
        <v>0</v>
      </c>
      <c r="F250" s="1">
        <f t="shared" si="81"/>
        <v>0</v>
      </c>
      <c r="G250" s="1">
        <f t="shared" si="81"/>
        <v>0</v>
      </c>
      <c r="H250" s="1">
        <f t="shared" si="81"/>
        <v>0</v>
      </c>
      <c r="I250" s="1">
        <f t="shared" si="81"/>
        <v>0</v>
      </c>
      <c r="J250" s="1">
        <f t="shared" si="81"/>
        <v>0</v>
      </c>
      <c r="K250" s="1">
        <f t="shared" si="81"/>
        <v>0</v>
      </c>
      <c r="L250" s="1">
        <f t="shared" si="81"/>
        <v>1</v>
      </c>
    </row>
    <row r="251" spans="2:12" ht="12.75" customHeight="1">
      <c r="B251" s="1" t="s">
        <v>11</v>
      </c>
      <c r="C251" s="1">
        <f>SUM(D251,L251)</f>
        <v>0</v>
      </c>
      <c r="D251" s="1">
        <f>SUM(F251:K251)</f>
        <v>0</v>
      </c>
      <c r="E251" s="1">
        <f>SUM(F251:I251)</f>
        <v>0</v>
      </c>
      <c r="F251" s="1">
        <v>0</v>
      </c>
      <c r="G251" s="1">
        <v>0</v>
      </c>
      <c r="H251" s="1">
        <v>0</v>
      </c>
      <c r="I251" s="13">
        <v>0</v>
      </c>
      <c r="J251" s="1">
        <v>0</v>
      </c>
      <c r="K251" s="1">
        <v>0</v>
      </c>
      <c r="L251" s="1">
        <v>0</v>
      </c>
    </row>
    <row r="252" spans="2:12" ht="12.75" customHeight="1">
      <c r="B252" s="1" t="s">
        <v>12</v>
      </c>
      <c r="C252" s="1">
        <f>SUM(D252,L252)</f>
        <v>1</v>
      </c>
      <c r="D252" s="1">
        <f>SUM(F252:K252)</f>
        <v>0</v>
      </c>
      <c r="E252" s="1">
        <f>SUM(F252:I252)</f>
        <v>0</v>
      </c>
      <c r="F252" s="14">
        <v>0</v>
      </c>
      <c r="G252" s="14">
        <v>0</v>
      </c>
      <c r="H252" s="14">
        <v>0</v>
      </c>
      <c r="I252" s="13">
        <v>0</v>
      </c>
      <c r="J252" s="14">
        <v>0</v>
      </c>
      <c r="K252" s="14">
        <v>0</v>
      </c>
      <c r="L252" s="1">
        <v>1</v>
      </c>
    </row>
    <row r="254" spans="1:12" ht="12.75" customHeight="1">
      <c r="A254" s="1" t="s">
        <v>16</v>
      </c>
      <c r="B254" s="1" t="s">
        <v>0</v>
      </c>
      <c r="C254" s="1">
        <f aca="true" t="shared" si="82" ref="C254:L254">SUM(C255,C256)</f>
        <v>715</v>
      </c>
      <c r="D254" s="1">
        <f t="shared" si="82"/>
        <v>488</v>
      </c>
      <c r="E254" s="1">
        <f t="shared" si="82"/>
        <v>112</v>
      </c>
      <c r="F254" s="1">
        <f t="shared" si="82"/>
        <v>33</v>
      </c>
      <c r="G254" s="1">
        <f t="shared" si="82"/>
        <v>48</v>
      </c>
      <c r="H254" s="1">
        <f t="shared" si="82"/>
        <v>4</v>
      </c>
      <c r="I254" s="1">
        <f t="shared" si="82"/>
        <v>27</v>
      </c>
      <c r="J254" s="1">
        <f t="shared" si="82"/>
        <v>371</v>
      </c>
      <c r="K254" s="1">
        <f t="shared" si="82"/>
        <v>5</v>
      </c>
      <c r="L254" s="1">
        <f t="shared" si="82"/>
        <v>227</v>
      </c>
    </row>
    <row r="255" spans="2:12" ht="12.75" customHeight="1">
      <c r="B255" s="1" t="s">
        <v>11</v>
      </c>
      <c r="C255" s="1">
        <f>SUM(D255,L255)</f>
        <v>290</v>
      </c>
      <c r="D255" s="1">
        <f>SUM(F255:K255)</f>
        <v>233</v>
      </c>
      <c r="E255" s="1">
        <f>SUM(F255:I255)</f>
        <v>61</v>
      </c>
      <c r="F255" s="13">
        <v>19</v>
      </c>
      <c r="G255" s="13">
        <v>28</v>
      </c>
      <c r="H255" s="13">
        <v>0</v>
      </c>
      <c r="I255" s="13">
        <v>14</v>
      </c>
      <c r="J255" s="13">
        <v>169</v>
      </c>
      <c r="K255" s="14">
        <v>3</v>
      </c>
      <c r="L255" s="1">
        <v>57</v>
      </c>
    </row>
    <row r="256" spans="2:12" ht="12.75" customHeight="1">
      <c r="B256" s="1" t="s">
        <v>12</v>
      </c>
      <c r="C256" s="1">
        <f>SUM(D256,L256)</f>
        <v>425</v>
      </c>
      <c r="D256" s="1">
        <f>SUM(F256:K256)</f>
        <v>255</v>
      </c>
      <c r="E256" s="1">
        <f>SUM(F256:I256)</f>
        <v>51</v>
      </c>
      <c r="F256" s="13">
        <v>14</v>
      </c>
      <c r="G256" s="13">
        <v>20</v>
      </c>
      <c r="H256" s="14">
        <v>4</v>
      </c>
      <c r="I256" s="13">
        <v>13</v>
      </c>
      <c r="J256" s="13">
        <v>202</v>
      </c>
      <c r="K256" s="13">
        <v>2</v>
      </c>
      <c r="L256" s="1">
        <v>170</v>
      </c>
    </row>
    <row r="258" spans="1:12" ht="12.75" customHeight="1">
      <c r="A258" s="1" t="s">
        <v>38</v>
      </c>
      <c r="B258" s="1" t="s">
        <v>0</v>
      </c>
      <c r="C258" s="1">
        <f aca="true" t="shared" si="83" ref="C258:L258">SUM(C259,C260)</f>
        <v>38</v>
      </c>
      <c r="D258" s="1">
        <f t="shared" si="83"/>
        <v>35</v>
      </c>
      <c r="E258" s="1">
        <f t="shared" si="83"/>
        <v>5</v>
      </c>
      <c r="F258" s="1">
        <f t="shared" si="83"/>
        <v>3</v>
      </c>
      <c r="G258" s="1">
        <f t="shared" si="83"/>
        <v>2</v>
      </c>
      <c r="H258" s="1">
        <f t="shared" si="83"/>
        <v>0</v>
      </c>
      <c r="I258" s="1">
        <f t="shared" si="83"/>
        <v>0</v>
      </c>
      <c r="J258" s="1">
        <f t="shared" si="83"/>
        <v>30</v>
      </c>
      <c r="K258" s="1">
        <f t="shared" si="83"/>
        <v>0</v>
      </c>
      <c r="L258" s="1">
        <f t="shared" si="83"/>
        <v>3</v>
      </c>
    </row>
    <row r="259" spans="2:12" ht="12.75" customHeight="1">
      <c r="B259" s="1" t="s">
        <v>11</v>
      </c>
      <c r="C259" s="1">
        <f>SUM(D259,L259)</f>
        <v>28</v>
      </c>
      <c r="D259" s="1">
        <f>SUM(F259:K259)</f>
        <v>27</v>
      </c>
      <c r="E259" s="1">
        <f>SUM(F259:I259)</f>
        <v>3</v>
      </c>
      <c r="F259" s="13">
        <v>2</v>
      </c>
      <c r="G259" s="13">
        <v>1</v>
      </c>
      <c r="H259" s="14">
        <v>0</v>
      </c>
      <c r="I259" s="13">
        <v>0</v>
      </c>
      <c r="J259" s="13">
        <v>24</v>
      </c>
      <c r="K259" s="14">
        <v>0</v>
      </c>
      <c r="L259" s="1">
        <v>1</v>
      </c>
    </row>
    <row r="260" spans="2:12" ht="12.75" customHeight="1">
      <c r="B260" s="1" t="s">
        <v>12</v>
      </c>
      <c r="C260" s="1">
        <f>SUM(D260,L260)</f>
        <v>10</v>
      </c>
      <c r="D260" s="1">
        <f>SUM(F260:K260)</f>
        <v>8</v>
      </c>
      <c r="E260" s="1">
        <f>SUM(F260:I260)</f>
        <v>2</v>
      </c>
      <c r="F260" s="14">
        <v>1</v>
      </c>
      <c r="G260" s="14">
        <v>1</v>
      </c>
      <c r="H260" s="14">
        <v>0</v>
      </c>
      <c r="I260" s="14">
        <v>0</v>
      </c>
      <c r="J260" s="13">
        <v>6</v>
      </c>
      <c r="K260" s="14">
        <v>0</v>
      </c>
      <c r="L260" s="1">
        <v>2</v>
      </c>
    </row>
    <row r="262" spans="1:12" ht="12.75" customHeight="1">
      <c r="A262" s="1" t="s">
        <v>39</v>
      </c>
      <c r="B262" s="1" t="s">
        <v>0</v>
      </c>
      <c r="C262" s="1">
        <f aca="true" t="shared" si="84" ref="C262:L262">SUM(C263,C264)</f>
        <v>1128</v>
      </c>
      <c r="D262" s="1">
        <f t="shared" si="84"/>
        <v>564</v>
      </c>
      <c r="E262" s="1">
        <f t="shared" si="84"/>
        <v>141</v>
      </c>
      <c r="F262" s="1">
        <f t="shared" si="84"/>
        <v>40</v>
      </c>
      <c r="G262" s="1">
        <f t="shared" si="84"/>
        <v>67</v>
      </c>
      <c r="H262" s="1">
        <f t="shared" si="84"/>
        <v>0</v>
      </c>
      <c r="I262" s="1">
        <f t="shared" si="84"/>
        <v>34</v>
      </c>
      <c r="J262" s="1">
        <f t="shared" si="84"/>
        <v>419</v>
      </c>
      <c r="K262" s="1">
        <f t="shared" si="84"/>
        <v>4</v>
      </c>
      <c r="L262" s="1">
        <f t="shared" si="84"/>
        <v>564</v>
      </c>
    </row>
    <row r="263" spans="2:12" ht="12.75" customHeight="1">
      <c r="B263" s="1" t="s">
        <v>11</v>
      </c>
      <c r="C263" s="1">
        <f>SUM(D263,L263)</f>
        <v>544</v>
      </c>
      <c r="D263" s="1">
        <f>SUM(F263:K263)</f>
        <v>272</v>
      </c>
      <c r="E263" s="1">
        <f>SUM(F263:I263)</f>
        <v>79</v>
      </c>
      <c r="F263" s="1">
        <v>24</v>
      </c>
      <c r="G263" s="1">
        <v>38</v>
      </c>
      <c r="H263" s="1">
        <v>0</v>
      </c>
      <c r="I263" s="1">
        <v>17</v>
      </c>
      <c r="J263" s="1">
        <v>190</v>
      </c>
      <c r="K263" s="1">
        <v>3</v>
      </c>
      <c r="L263" s="1">
        <v>272</v>
      </c>
    </row>
    <row r="264" spans="2:12" ht="12.75" customHeight="1">
      <c r="B264" s="1" t="s">
        <v>12</v>
      </c>
      <c r="C264" s="1">
        <f>SUM(D264,L264)</f>
        <v>584</v>
      </c>
      <c r="D264" s="1">
        <f>SUM(F264:K264)</f>
        <v>292</v>
      </c>
      <c r="E264" s="1">
        <f>SUM(F264:I264)</f>
        <v>62</v>
      </c>
      <c r="F264" s="1">
        <v>16</v>
      </c>
      <c r="G264" s="1">
        <v>29</v>
      </c>
      <c r="H264" s="1">
        <v>0</v>
      </c>
      <c r="I264" s="1">
        <v>17</v>
      </c>
      <c r="J264" s="1">
        <v>229</v>
      </c>
      <c r="K264" s="1">
        <v>1</v>
      </c>
      <c r="L264" s="1">
        <v>292</v>
      </c>
    </row>
    <row r="273" spans="1:12" ht="12.75" customHeight="1">
      <c r="A273" s="1" t="s">
        <v>40</v>
      </c>
      <c r="B273" s="1" t="s">
        <v>0</v>
      </c>
      <c r="C273" s="1">
        <f aca="true" t="shared" si="85" ref="C273:L273">SUM(C274,C275)</f>
        <v>369</v>
      </c>
      <c r="D273" s="1">
        <f t="shared" si="85"/>
        <v>356</v>
      </c>
      <c r="E273" s="1">
        <f t="shared" si="85"/>
        <v>96</v>
      </c>
      <c r="F273" s="1">
        <f t="shared" si="85"/>
        <v>51</v>
      </c>
      <c r="G273" s="1">
        <f t="shared" si="85"/>
        <v>25</v>
      </c>
      <c r="H273" s="1">
        <f t="shared" si="85"/>
        <v>5</v>
      </c>
      <c r="I273" s="1">
        <f t="shared" si="85"/>
        <v>15</v>
      </c>
      <c r="J273" s="1">
        <f t="shared" si="85"/>
        <v>245</v>
      </c>
      <c r="K273" s="1">
        <f t="shared" si="85"/>
        <v>15</v>
      </c>
      <c r="L273" s="1">
        <f t="shared" si="85"/>
        <v>13</v>
      </c>
    </row>
    <row r="274" spans="2:12" ht="12.75" customHeight="1">
      <c r="B274" s="1" t="s">
        <v>11</v>
      </c>
      <c r="C274" s="1">
        <f>SUM(D274,L274)</f>
        <v>314</v>
      </c>
      <c r="D274" s="1">
        <f>SUM(F274:K274)</f>
        <v>304</v>
      </c>
      <c r="E274" s="1">
        <f>SUM(F274:I274)</f>
        <v>80</v>
      </c>
      <c r="F274" s="1">
        <f aca="true" t="shared" si="86" ref="F274:L275">SUM(F278,F282)</f>
        <v>42</v>
      </c>
      <c r="G274" s="1">
        <f t="shared" si="86"/>
        <v>23</v>
      </c>
      <c r="H274" s="1">
        <f t="shared" si="86"/>
        <v>4</v>
      </c>
      <c r="I274" s="1">
        <f t="shared" si="86"/>
        <v>11</v>
      </c>
      <c r="J274" s="1">
        <f t="shared" si="86"/>
        <v>211</v>
      </c>
      <c r="K274" s="1">
        <f t="shared" si="86"/>
        <v>13</v>
      </c>
      <c r="L274" s="1">
        <f t="shared" si="86"/>
        <v>10</v>
      </c>
    </row>
    <row r="275" spans="2:12" ht="12.75" customHeight="1">
      <c r="B275" s="1" t="s">
        <v>12</v>
      </c>
      <c r="C275" s="1">
        <f>SUM(D275,L275)</f>
        <v>55</v>
      </c>
      <c r="D275" s="1">
        <f>SUM(F275:K275)</f>
        <v>52</v>
      </c>
      <c r="E275" s="1">
        <f>SUM(F275:I275)</f>
        <v>16</v>
      </c>
      <c r="F275" s="1">
        <f t="shared" si="86"/>
        <v>9</v>
      </c>
      <c r="G275" s="1">
        <f t="shared" si="86"/>
        <v>2</v>
      </c>
      <c r="H275" s="1">
        <f t="shared" si="86"/>
        <v>1</v>
      </c>
      <c r="I275" s="1">
        <f t="shared" si="86"/>
        <v>4</v>
      </c>
      <c r="J275" s="1">
        <f t="shared" si="86"/>
        <v>34</v>
      </c>
      <c r="K275" s="1">
        <f t="shared" si="86"/>
        <v>2</v>
      </c>
      <c r="L275" s="1">
        <f t="shared" si="86"/>
        <v>3</v>
      </c>
    </row>
    <row r="276" s="15" customFormat="1" ht="12.75" customHeight="1"/>
    <row r="277" spans="1:12" ht="12.75" customHeight="1">
      <c r="A277" s="1" t="s">
        <v>14</v>
      </c>
      <c r="B277" s="1" t="s">
        <v>0</v>
      </c>
      <c r="C277" s="1">
        <f aca="true" t="shared" si="87" ref="C277:L277">SUM(C278,C279)</f>
        <v>338</v>
      </c>
      <c r="D277" s="1">
        <f t="shared" si="87"/>
        <v>326</v>
      </c>
      <c r="E277" s="1">
        <f t="shared" si="87"/>
        <v>92</v>
      </c>
      <c r="F277" s="1">
        <f t="shared" si="87"/>
        <v>48</v>
      </c>
      <c r="G277" s="1">
        <f t="shared" si="87"/>
        <v>24</v>
      </c>
      <c r="H277" s="1">
        <f t="shared" si="87"/>
        <v>5</v>
      </c>
      <c r="I277" s="1">
        <f t="shared" si="87"/>
        <v>15</v>
      </c>
      <c r="J277" s="1">
        <f t="shared" si="87"/>
        <v>222</v>
      </c>
      <c r="K277" s="1">
        <f t="shared" si="87"/>
        <v>12</v>
      </c>
      <c r="L277" s="1">
        <f t="shared" si="87"/>
        <v>12</v>
      </c>
    </row>
    <row r="278" spans="2:12" ht="12.75" customHeight="1">
      <c r="B278" s="1" t="s">
        <v>11</v>
      </c>
      <c r="C278" s="1">
        <f>SUM(D278,L278)</f>
        <v>286</v>
      </c>
      <c r="D278" s="1">
        <f>SUM(F278:K278)</f>
        <v>277</v>
      </c>
      <c r="E278" s="1">
        <f>SUM(F278:I278)</f>
        <v>76</v>
      </c>
      <c r="F278" s="13">
        <v>39</v>
      </c>
      <c r="G278" s="13">
        <v>22</v>
      </c>
      <c r="H278" s="13">
        <v>4</v>
      </c>
      <c r="I278" s="13">
        <v>11</v>
      </c>
      <c r="J278" s="13">
        <v>191</v>
      </c>
      <c r="K278" s="13">
        <v>10</v>
      </c>
      <c r="L278" s="1">
        <v>9</v>
      </c>
    </row>
    <row r="279" spans="2:12" ht="12.75" customHeight="1">
      <c r="B279" s="1" t="s">
        <v>12</v>
      </c>
      <c r="C279" s="1">
        <f>SUM(D279,L279)</f>
        <v>52</v>
      </c>
      <c r="D279" s="1">
        <f>SUM(F279:K279)</f>
        <v>49</v>
      </c>
      <c r="E279" s="1">
        <f>SUM(F279:I279)</f>
        <v>16</v>
      </c>
      <c r="F279" s="13">
        <v>9</v>
      </c>
      <c r="G279" s="13">
        <v>2</v>
      </c>
      <c r="H279" s="13">
        <v>1</v>
      </c>
      <c r="I279" s="13">
        <v>4</v>
      </c>
      <c r="J279" s="13">
        <v>31</v>
      </c>
      <c r="K279" s="14">
        <v>2</v>
      </c>
      <c r="L279" s="1">
        <v>3</v>
      </c>
    </row>
    <row r="281" spans="1:12" ht="12.75" customHeight="1">
      <c r="A281" s="1" t="s">
        <v>38</v>
      </c>
      <c r="B281" s="1" t="s">
        <v>0</v>
      </c>
      <c r="C281" s="1">
        <f aca="true" t="shared" si="88" ref="C281:L281">SUM(C282,C283)</f>
        <v>31</v>
      </c>
      <c r="D281" s="1">
        <f t="shared" si="88"/>
        <v>30</v>
      </c>
      <c r="E281" s="1">
        <f t="shared" si="88"/>
        <v>4</v>
      </c>
      <c r="F281" s="1">
        <f t="shared" si="88"/>
        <v>3</v>
      </c>
      <c r="G281" s="1">
        <f t="shared" si="88"/>
        <v>1</v>
      </c>
      <c r="H281" s="1">
        <f t="shared" si="88"/>
        <v>0</v>
      </c>
      <c r="I281" s="1">
        <f t="shared" si="88"/>
        <v>0</v>
      </c>
      <c r="J281" s="1">
        <f t="shared" si="88"/>
        <v>23</v>
      </c>
      <c r="K281" s="1">
        <f t="shared" si="88"/>
        <v>3</v>
      </c>
      <c r="L281" s="1">
        <f t="shared" si="88"/>
        <v>1</v>
      </c>
    </row>
    <row r="282" spans="2:12" ht="12.75" customHeight="1">
      <c r="B282" s="1" t="s">
        <v>11</v>
      </c>
      <c r="C282" s="1">
        <f>SUM(D282,L282)</f>
        <v>28</v>
      </c>
      <c r="D282" s="1">
        <f>SUM(F282:K282)</f>
        <v>27</v>
      </c>
      <c r="E282" s="1">
        <f>SUM(F282:I282)</f>
        <v>4</v>
      </c>
      <c r="F282" s="13">
        <v>3</v>
      </c>
      <c r="G282" s="1">
        <v>1</v>
      </c>
      <c r="H282" s="13">
        <v>0</v>
      </c>
      <c r="I282" s="13">
        <v>0</v>
      </c>
      <c r="J282" s="13">
        <v>20</v>
      </c>
      <c r="K282" s="14">
        <v>3</v>
      </c>
      <c r="L282" s="1">
        <v>1</v>
      </c>
    </row>
    <row r="283" spans="2:12" ht="12.75" customHeight="1">
      <c r="B283" s="1" t="s">
        <v>12</v>
      </c>
      <c r="C283" s="1">
        <f>SUM(D283,L283)</f>
        <v>3</v>
      </c>
      <c r="D283" s="1">
        <f>SUM(F283:K283)</f>
        <v>3</v>
      </c>
      <c r="E283" s="1">
        <f>SUM(F283:I283)</f>
        <v>0</v>
      </c>
      <c r="F283" s="14">
        <v>0</v>
      </c>
      <c r="G283" s="1">
        <v>0</v>
      </c>
      <c r="H283" s="14">
        <v>0</v>
      </c>
      <c r="I283" s="14">
        <v>0</v>
      </c>
      <c r="J283" s="13">
        <v>3</v>
      </c>
      <c r="K283" s="14">
        <v>0</v>
      </c>
      <c r="L283" s="1">
        <v>0</v>
      </c>
    </row>
    <row r="285" s="12" customFormat="1" ht="12.75" customHeight="1"/>
  </sheetData>
  <mergeCells count="5">
    <mergeCell ref="E7:I7"/>
    <mergeCell ref="D6:K6"/>
    <mergeCell ref="A1:L1"/>
    <mergeCell ref="A2:L2"/>
    <mergeCell ref="A3:L3"/>
  </mergeCells>
  <printOptions/>
  <pageMargins left="0.8" right="0.41" top="0.27" bottom="0.67" header="0.18" footer="0.17"/>
  <pageSetup horizontalDpi="600" verticalDpi="600" orientation="landscape" scale="80" r:id="rId1"/>
  <headerFooter alignWithMargins="0">
    <oddFooter>&amp;R
&amp;"Times,Regular"Office of the Registrar
Report 894
Data as of August 11, 2005
Page &amp;P of 7</oddFooter>
  </headerFooter>
  <ignoredErrors>
    <ignoredError sqref="D62:E63 D58:E59 E71:E72 E83:E84 E79:E80 D79:D80 D83:D84 D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Office of the Registrar</cp:lastModifiedBy>
  <cp:lastPrinted>2005-10-11T19:37:49Z</cp:lastPrinted>
  <dcterms:created xsi:type="dcterms:W3CDTF">1999-08-06T18:46:00Z</dcterms:created>
  <dcterms:modified xsi:type="dcterms:W3CDTF">2005-10-11T19:48:12Z</dcterms:modified>
  <cp:category/>
  <cp:version/>
  <cp:contentType/>
  <cp:contentStatus/>
</cp:coreProperties>
</file>