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795" windowWidth="15480" windowHeight="11640"/>
  </bookViews>
  <sheets>
    <sheet name="4 Fresh-Five Yrs after enter" sheetId="1" r:id="rId1"/>
  </sheets>
  <definedNames>
    <definedName name="_xlnm.Print_Area" localSheetId="0">'4 Fresh-Five Yrs after enter'!$A$1:$AC$63</definedName>
  </definedNames>
  <calcPr calcId="125725"/>
</workbook>
</file>

<file path=xl/calcChain.xml><?xml version="1.0" encoding="utf-8"?>
<calcChain xmlns="http://schemas.openxmlformats.org/spreadsheetml/2006/main">
  <c r="K27" i="1"/>
  <c r="N27"/>
  <c r="AC34"/>
  <c r="AC27"/>
  <c r="T27"/>
  <c r="T34"/>
  <c r="W34"/>
  <c r="Z34"/>
  <c r="Z27"/>
  <c r="W27"/>
  <c r="Q27"/>
  <c r="Q34"/>
  <c r="N34"/>
  <c r="K34"/>
  <c r="E34"/>
  <c r="H34"/>
  <c r="H27"/>
  <c r="E27"/>
  <c r="AC16"/>
  <c r="AC21"/>
  <c r="E21"/>
  <c r="H21"/>
  <c r="K21"/>
  <c r="N21"/>
  <c r="Q21"/>
  <c r="T21"/>
  <c r="Z21"/>
  <c r="W21"/>
  <c r="Z16"/>
  <c r="W16"/>
  <c r="T16"/>
  <c r="Q16"/>
  <c r="N16"/>
  <c r="K16"/>
  <c r="H16"/>
  <c r="E16"/>
  <c r="AC33"/>
  <c r="AC26"/>
  <c r="AC20"/>
  <c r="AC15"/>
  <c r="K26"/>
  <c r="Z15"/>
  <c r="W15"/>
  <c r="T15"/>
  <c r="Q15"/>
  <c r="N15"/>
  <c r="K15"/>
  <c r="H15"/>
  <c r="E15"/>
  <c r="Z33"/>
  <c r="W33"/>
  <c r="T33"/>
  <c r="Q33"/>
  <c r="N33"/>
  <c r="K33"/>
  <c r="H33"/>
  <c r="E33"/>
  <c r="E26"/>
  <c r="H26"/>
  <c r="N26"/>
  <c r="Q26"/>
  <c r="T26"/>
  <c r="W26"/>
  <c r="Z26"/>
  <c r="Z20"/>
  <c r="W20"/>
  <c r="T20"/>
  <c r="Q20"/>
  <c r="N20"/>
  <c r="K20"/>
  <c r="H20"/>
  <c r="E20"/>
</calcChain>
</file>

<file path=xl/sharedStrings.xml><?xml version="1.0" encoding="utf-8"?>
<sst xmlns="http://schemas.openxmlformats.org/spreadsheetml/2006/main" count="43" uniqueCount="26">
  <si>
    <t>Status of Students Five Years After Entering as New Freshmen</t>
  </si>
  <si>
    <t xml:space="preserve">   Minorities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</si>
  <si>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</si>
  <si>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</si>
  <si>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</si>
  <si>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</si>
  <si>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</si>
  <si>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</si>
  <si>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</si>
  <si>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</si>
  <si>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N</t>
  </si>
  <si>
    <t>%</t>
  </si>
  <si>
    <t>Total</t>
  </si>
  <si>
    <t>Degree</t>
  </si>
  <si>
    <t>Recipients</t>
  </si>
  <si>
    <t>Non-Enrollees</t>
  </si>
  <si>
    <t xml:space="preserve">After </t>
  </si>
  <si>
    <t>Five Years</t>
  </si>
  <si>
    <t>Enrollment</t>
  </si>
  <si>
    <t>Sixth Year</t>
  </si>
  <si>
    <t>Office of the Registrar</t>
  </si>
  <si>
    <t>FRP 4   Report 871</t>
  </si>
  <si>
    <t>Non-Resident Aliens</t>
  </si>
  <si>
    <t xml:space="preserve">NOTE:  New Report as of Fall 2008 reports on all student. </t>
  </si>
  <si>
    <t>2003 - 2004</t>
  </si>
  <si>
    <t>Data as of September 28, 2009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</si>
</sst>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5" applyFont="1"/>
    <xf numFmtId="0" fontId="9" fillId="0" borderId="0" xfId="5" applyFont="1" applyAlignment="1">
      <alignment horizontal="center"/>
    </xf>
    <xf numFmtId="0" fontId="1" fillId="0" borderId="0" xfId="5"/>
    <xf numFmtId="0" fontId="9" fillId="0" borderId="0" xfId="2" applyFont="1" applyAlignment="1">
      <alignment horizontal="right"/>
    </xf>
    <xf numFmtId="0" fontId="9" fillId="0" borderId="0" xfId="3" applyFont="1"/>
    <xf numFmtId="0" fontId="1" fillId="0" borderId="0" xfId="3"/>
    <xf numFmtId="0" fontId="9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164" fontId="9" fillId="0" borderId="0" xfId="3" applyNumberFormat="1" applyFont="1" applyAlignment="1">
      <alignment horizontal="right"/>
    </xf>
    <xf numFmtId="0" fontId="8" fillId="0" borderId="0" xfId="3" applyFont="1"/>
    <xf numFmtId="0" fontId="11" fillId="0" borderId="0" xfId="3" applyFont="1"/>
    <xf numFmtId="0" fontId="8" fillId="0" borderId="1" xfId="3" applyFont="1" applyBorder="1"/>
    <xf numFmtId="0" fontId="11" fillId="0" borderId="1" xfId="3" applyFont="1" applyBorder="1"/>
    <xf numFmtId="0" fontId="8" fillId="0" borderId="0" xfId="5" applyFont="1" applyAlignment="1">
      <alignment horizontal="left"/>
    </xf>
    <xf numFmtId="0" fontId="9" fillId="0" borderId="0" xfId="2" applyFont="1" applyBorder="1"/>
    <xf numFmtId="0" fontId="10" fillId="0" borderId="0" xfId="2" applyFont="1" applyBorder="1"/>
    <xf numFmtId="0" fontId="1" fillId="0" borderId="0" xfId="2" applyBorder="1"/>
    <xf numFmtId="0" fontId="11" fillId="0" borderId="0" xfId="2" applyFont="1"/>
    <xf numFmtId="0" fontId="12" fillId="0" borderId="0" xfId="2" applyFont="1"/>
    <xf numFmtId="0" fontId="1" fillId="0" borderId="0" xfId="3" applyFont="1"/>
    <xf numFmtId="0" fontId="9" fillId="0" borderId="0" xfId="0" applyFont="1"/>
    <xf numFmtId="0" fontId="11" fillId="0" borderId="0" xfId="3" applyFont="1" applyAlignment="1">
      <alignment horizontal="centerContinuous"/>
    </xf>
    <xf numFmtId="0" fontId="9" fillId="2" borderId="0" xfId="0" applyFont="1" applyFill="1"/>
    <xf numFmtId="9" fontId="9" fillId="0" borderId="0" xfId="6" applyFont="1" applyFill="1"/>
    <xf numFmtId="0" fontId="4" fillId="0" borderId="0" xfId="4" applyFont="1"/>
    <xf numFmtId="0" fontId="1" fillId="0" borderId="0" xfId="5" applyFont="1"/>
    <xf numFmtId="0" fontId="1" fillId="0" borderId="0" xfId="4"/>
    <xf numFmtId="164" fontId="9" fillId="0" borderId="0" xfId="4" applyNumberFormat="1" applyFont="1"/>
    <xf numFmtId="164" fontId="9" fillId="0" borderId="0" xfId="4" applyNumberFormat="1" applyFont="1" applyBorder="1"/>
    <xf numFmtId="0" fontId="1" fillId="0" borderId="1" xfId="4" applyBorder="1"/>
    <xf numFmtId="0" fontId="1" fillId="3" borderId="0" xfId="3" applyFill="1"/>
    <xf numFmtId="0" fontId="1" fillId="4" borderId="0" xfId="3" applyFill="1"/>
  </cellXfs>
  <cellStyles count="7">
    <cellStyle name="nonprint" xfId="1"/>
    <cellStyle name="Normal" xfId="0" builtinId="0"/>
    <cellStyle name="Normal_3 Fresh-Four Yrs after enter" xfId="2"/>
    <cellStyle name="Normal_4 Fresh-Five Yrs after enter" xfId="3"/>
    <cellStyle name="Normal_5 Fresh-Six Yrs after enter" xfId="4"/>
    <cellStyle name="Normal_8 Bridge-Six Yrs after enter" xfId="5"/>
    <cellStyle name="Percent" xfId="6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38100</xdr:rowOff>
    </xdr:from>
    <xdr:to>
      <xdr:col>28</xdr:col>
      <xdr:colOff>504825</xdr:colOff>
      <xdr:row>7</xdr:row>
      <xdr:rowOff>85725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 flipV="1">
          <a:off x="38100" y="1562100"/>
          <a:ext cx="1139190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180975</xdr:colOff>
      <xdr:row>11</xdr:row>
      <xdr:rowOff>123825</xdr:rowOff>
    </xdr:from>
    <xdr:to>
      <xdr:col>22</xdr:col>
      <xdr:colOff>600075</xdr:colOff>
      <xdr:row>11</xdr:row>
      <xdr:rowOff>123825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8229600" y="24384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11</xdr:row>
      <xdr:rowOff>114300</xdr:rowOff>
    </xdr:from>
    <xdr:to>
      <xdr:col>19</xdr:col>
      <xdr:colOff>581025</xdr:colOff>
      <xdr:row>11</xdr:row>
      <xdr:rowOff>114300</xdr:rowOff>
    </xdr:to>
    <xdr:sp macro="" textlink="">
      <xdr:nvSpPr>
        <xdr:cNvPr id="1110" name="Line 3"/>
        <xdr:cNvSpPr>
          <a:spLocks noChangeShapeType="1"/>
        </xdr:cNvSpPr>
      </xdr:nvSpPr>
      <xdr:spPr bwMode="auto">
        <a:xfrm flipH="1">
          <a:off x="7134225" y="242887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11</xdr:row>
      <xdr:rowOff>114300</xdr:rowOff>
    </xdr:from>
    <xdr:to>
      <xdr:col>16</xdr:col>
      <xdr:colOff>581025</xdr:colOff>
      <xdr:row>11</xdr:row>
      <xdr:rowOff>114300</xdr:rowOff>
    </xdr:to>
    <xdr:sp macro="" textlink="">
      <xdr:nvSpPr>
        <xdr:cNvPr id="1111" name="Line 4"/>
        <xdr:cNvSpPr>
          <a:spLocks noChangeShapeType="1"/>
        </xdr:cNvSpPr>
      </xdr:nvSpPr>
      <xdr:spPr bwMode="auto">
        <a:xfrm flipH="1">
          <a:off x="5867400" y="242887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11</xdr:row>
      <xdr:rowOff>114300</xdr:rowOff>
    </xdr:from>
    <xdr:to>
      <xdr:col>13</xdr:col>
      <xdr:colOff>571500</xdr:colOff>
      <xdr:row>11</xdr:row>
      <xdr:rowOff>114300</xdr:rowOff>
    </xdr:to>
    <xdr:sp macro="" textlink="">
      <xdr:nvSpPr>
        <xdr:cNvPr id="1112" name="Line 5"/>
        <xdr:cNvSpPr>
          <a:spLocks noChangeShapeType="1"/>
        </xdr:cNvSpPr>
      </xdr:nvSpPr>
      <xdr:spPr bwMode="auto">
        <a:xfrm flipH="1">
          <a:off x="4752975" y="24288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11</xdr:row>
      <xdr:rowOff>114300</xdr:rowOff>
    </xdr:from>
    <xdr:to>
      <xdr:col>10</xdr:col>
      <xdr:colOff>600075</xdr:colOff>
      <xdr:row>11</xdr:row>
      <xdr:rowOff>114300</xdr:rowOff>
    </xdr:to>
    <xdr:sp macro="" textlink="">
      <xdr:nvSpPr>
        <xdr:cNvPr id="1113" name="Line 6"/>
        <xdr:cNvSpPr>
          <a:spLocks noChangeShapeType="1"/>
        </xdr:cNvSpPr>
      </xdr:nvSpPr>
      <xdr:spPr bwMode="auto">
        <a:xfrm flipH="1">
          <a:off x="3638550" y="242887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11</xdr:row>
      <xdr:rowOff>114300</xdr:rowOff>
    </xdr:from>
    <xdr:to>
      <xdr:col>7</xdr:col>
      <xdr:colOff>552450</xdr:colOff>
      <xdr:row>11</xdr:row>
      <xdr:rowOff>114300</xdr:rowOff>
    </xdr:to>
    <xdr:sp macro="" textlink="">
      <xdr:nvSpPr>
        <xdr:cNvPr id="1114" name="Line 7"/>
        <xdr:cNvSpPr>
          <a:spLocks noChangeShapeType="1"/>
        </xdr:cNvSpPr>
      </xdr:nvSpPr>
      <xdr:spPr bwMode="auto">
        <a:xfrm flipH="1">
          <a:off x="2524125" y="2428875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11</xdr:row>
      <xdr:rowOff>114300</xdr:rowOff>
    </xdr:from>
    <xdr:to>
      <xdr:col>4</xdr:col>
      <xdr:colOff>552450</xdr:colOff>
      <xdr:row>11</xdr:row>
      <xdr:rowOff>114300</xdr:rowOff>
    </xdr:to>
    <xdr:sp macro="" textlink="">
      <xdr:nvSpPr>
        <xdr:cNvPr id="1115" name="Line 8"/>
        <xdr:cNvSpPr>
          <a:spLocks noChangeShapeType="1"/>
        </xdr:cNvSpPr>
      </xdr:nvSpPr>
      <xdr:spPr bwMode="auto">
        <a:xfrm flipH="1" flipV="1">
          <a:off x="1428750" y="24288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257175</xdr:colOff>
      <xdr:row>11</xdr:row>
      <xdr:rowOff>114300</xdr:rowOff>
    </xdr:from>
    <xdr:to>
      <xdr:col>25</xdr:col>
      <xdr:colOff>600075</xdr:colOff>
      <xdr:row>11</xdr:row>
      <xdr:rowOff>114300</xdr:rowOff>
    </xdr:to>
    <xdr:sp macro="" textlink="">
      <xdr:nvSpPr>
        <xdr:cNvPr id="1116" name="Line 9"/>
        <xdr:cNvSpPr>
          <a:spLocks noChangeShapeType="1"/>
        </xdr:cNvSpPr>
      </xdr:nvSpPr>
      <xdr:spPr bwMode="auto">
        <a:xfrm>
          <a:off x="9420225" y="2428875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9</xdr:row>
      <xdr:rowOff>114300</xdr:rowOff>
    </xdr:from>
    <xdr:to>
      <xdr:col>19</xdr:col>
      <xdr:colOff>571500</xdr:colOff>
      <xdr:row>9</xdr:row>
      <xdr:rowOff>114300</xdr:rowOff>
    </xdr:to>
    <xdr:sp macro="" textlink="">
      <xdr:nvSpPr>
        <xdr:cNvPr id="1117" name="Line 10"/>
        <xdr:cNvSpPr>
          <a:spLocks noChangeShapeType="1"/>
        </xdr:cNvSpPr>
      </xdr:nvSpPr>
      <xdr:spPr bwMode="auto">
        <a:xfrm>
          <a:off x="2495550" y="2009775"/>
          <a:ext cx="550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476250</xdr:colOff>
      <xdr:row>11</xdr:row>
      <xdr:rowOff>104775</xdr:rowOff>
    </xdr:from>
    <xdr:to>
      <xdr:col>28</xdr:col>
      <xdr:colOff>600075</xdr:colOff>
      <xdr:row>11</xdr:row>
      <xdr:rowOff>104775</xdr:rowOff>
    </xdr:to>
    <xdr:sp macro="" textlink="">
      <xdr:nvSpPr>
        <xdr:cNvPr id="1118" name="Line 9"/>
        <xdr:cNvSpPr>
          <a:spLocks noChangeShapeType="1"/>
        </xdr:cNvSpPr>
      </xdr:nvSpPr>
      <xdr:spPr bwMode="auto">
        <a:xfrm>
          <a:off x="10753725" y="24193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tabSelected="1" topLeftCell="B1" zoomScaleNormal="100" workbookViewId="0">
      <selection activeCell="Q37" sqref="Q37"/>
    </sheetView>
  </sheetViews>
  <sheetFormatPr defaultColWidth="7.21875" defaultRowHeight="12.75"/>
  <cols>
    <col min="1" max="1" width="10.44140625" style="22" customWidth="1"/>
    <col min="2" max="2" width="5.44140625" style="22" customWidth="1"/>
    <col min="3" max="3" width="5.5546875" style="27" customWidth="1"/>
    <col min="4" max="4" width="0.21875" style="22" customWidth="1"/>
    <col min="5" max="5" width="7.21875" style="22" customWidth="1"/>
    <col min="6" max="6" width="5.5546875" style="22" customWidth="1"/>
    <col min="7" max="7" width="0.21875" style="22" customWidth="1"/>
    <col min="8" max="8" width="7.21875" style="22" customWidth="1"/>
    <col min="9" max="9" width="5.5546875" style="22" customWidth="1"/>
    <col min="10" max="10" width="0.21875" style="22" customWidth="1"/>
    <col min="11" max="11" width="7.21875" style="22" customWidth="1"/>
    <col min="12" max="12" width="5.5546875" style="22" customWidth="1"/>
    <col min="13" max="13" width="0.21875" style="22" customWidth="1"/>
    <col min="14" max="14" width="7.21875" style="22" customWidth="1"/>
    <col min="15" max="15" width="5.5546875" style="22" customWidth="1"/>
    <col min="16" max="16" width="0.21875" style="22" customWidth="1"/>
    <col min="17" max="17" width="7.21875" style="22" customWidth="1"/>
    <col min="18" max="18" width="5.5546875" style="22" customWidth="1"/>
    <col min="19" max="19" width="0.21875" style="22" customWidth="1"/>
    <col min="20" max="20" width="7.21875" style="22" customWidth="1"/>
    <col min="21" max="21" width="5.5546875" style="22" customWidth="1"/>
    <col min="22" max="22" width="0.21875" style="22" customWidth="1"/>
    <col min="23" max="23" width="7.21875" style="22" customWidth="1"/>
    <col min="24" max="24" width="5.5546875" style="22" customWidth="1"/>
    <col min="25" max="25" width="0.21875" style="22" customWidth="1"/>
    <col min="26" max="26" width="7.21875" style="22"/>
    <col min="27" max="27" width="7.21875" style="43"/>
    <col min="28" max="28" width="0.33203125" style="43" customWidth="1"/>
    <col min="29" max="29" width="7.21875" style="43"/>
    <col min="30" max="16384" width="7.21875" style="22"/>
  </cols>
  <sheetData>
    <row r="1" spans="1:31" s="3" customFormat="1" ht="15.75">
      <c r="A1" s="4"/>
      <c r="C1" s="37"/>
    </row>
    <row r="2" spans="1:31" s="3" customFormat="1" ht="15.75">
      <c r="A2" s="2"/>
      <c r="C2" s="37"/>
    </row>
    <row r="3" spans="1:31" s="3" customFormat="1" ht="15.75">
      <c r="A3" s="2"/>
      <c r="C3" s="37"/>
    </row>
    <row r="4" spans="1:31" s="3" customFormat="1" ht="15.75">
      <c r="A4" s="2"/>
      <c r="C4" s="37"/>
    </row>
    <row r="5" spans="1:31" s="6" customFormat="1" ht="15.75">
      <c r="A5" s="5"/>
      <c r="C5" s="34"/>
    </row>
    <row r="6" spans="1:31" s="1" customFormat="1" ht="23.25">
      <c r="A6" s="7" t="s">
        <v>0</v>
      </c>
      <c r="B6" s="8"/>
      <c r="C6" s="3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41"/>
      <c r="AB6" s="41"/>
      <c r="AC6" s="41"/>
    </row>
    <row r="7" spans="1:31" s="1" customFormat="1" ht="18">
      <c r="A7" s="9" t="s">
        <v>24</v>
      </c>
      <c r="B7" s="8"/>
      <c r="C7" s="38"/>
      <c r="D7" s="8"/>
      <c r="E7" s="8"/>
      <c r="F7" s="8"/>
      <c r="G7" s="8"/>
      <c r="H7" s="8"/>
      <c r="I7" s="10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41"/>
      <c r="AB7" s="41"/>
      <c r="AC7" s="41"/>
    </row>
    <row r="8" spans="1:31" s="12" customFormat="1">
      <c r="A8" s="11"/>
      <c r="B8" s="11"/>
      <c r="C8" s="3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D8" s="11"/>
      <c r="AE8" s="11"/>
    </row>
    <row r="9" spans="1:31" s="12" customFormat="1" ht="16.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 t="s">
        <v>1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1"/>
      <c r="AB9" s="11"/>
      <c r="AD9" s="11"/>
      <c r="AE9" s="11"/>
    </row>
    <row r="10" spans="1:31" s="12" customFormat="1" ht="16.5">
      <c r="A10" s="13"/>
      <c r="B10" s="15"/>
      <c r="C10" s="14"/>
      <c r="D10" s="15" t="s">
        <v>2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6"/>
      <c r="AD10" s="16"/>
    </row>
    <row r="11" spans="1:31" s="19" customFormat="1" ht="16.5">
      <c r="A11" s="17"/>
      <c r="B11" s="18"/>
      <c r="C11" s="18"/>
      <c r="D11" s="18" t="s">
        <v>3</v>
      </c>
      <c r="E11" s="18"/>
      <c r="F11" s="18"/>
      <c r="G11" s="18" t="s">
        <v>2</v>
      </c>
      <c r="H11" s="18"/>
      <c r="I11" s="18"/>
      <c r="J11" s="18" t="s">
        <v>4</v>
      </c>
      <c r="K11" s="18"/>
      <c r="L11" s="18"/>
      <c r="M11" s="18" t="s">
        <v>5</v>
      </c>
      <c r="N11" s="18"/>
      <c r="O11" s="18"/>
      <c r="P11" s="18" t="s">
        <v>6</v>
      </c>
      <c r="Q11" s="18"/>
      <c r="R11" s="18"/>
      <c r="S11" s="18" t="s">
        <v>7</v>
      </c>
      <c r="T11" s="18"/>
      <c r="U11" s="18"/>
      <c r="V11" s="18" t="s">
        <v>8</v>
      </c>
      <c r="W11" s="18"/>
      <c r="X11" s="18"/>
      <c r="Y11" s="18" t="s">
        <v>9</v>
      </c>
      <c r="Z11" s="18"/>
      <c r="AA11" s="42"/>
      <c r="AB11" s="18" t="s">
        <v>22</v>
      </c>
    </row>
    <row r="12" spans="1:31" s="19" customFormat="1" ht="16.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31" s="12" customFormat="1" ht="16.5">
      <c r="A13" s="13"/>
      <c r="B13" s="15"/>
      <c r="C13" s="20" t="s">
        <v>10</v>
      </c>
      <c r="D13" s="15"/>
      <c r="E13" s="15" t="s">
        <v>11</v>
      </c>
      <c r="F13" s="20" t="s">
        <v>10</v>
      </c>
      <c r="G13" s="15"/>
      <c r="H13" s="15" t="s">
        <v>11</v>
      </c>
      <c r="I13" s="20" t="s">
        <v>10</v>
      </c>
      <c r="J13" s="15"/>
      <c r="K13" s="15" t="s">
        <v>11</v>
      </c>
      <c r="L13" s="20" t="s">
        <v>10</v>
      </c>
      <c r="M13" s="15"/>
      <c r="N13" s="15" t="s">
        <v>11</v>
      </c>
      <c r="O13" s="20" t="s">
        <v>10</v>
      </c>
      <c r="P13" s="15"/>
      <c r="Q13" s="15" t="s">
        <v>11</v>
      </c>
      <c r="R13" s="20" t="s">
        <v>10</v>
      </c>
      <c r="S13" s="15"/>
      <c r="T13" s="15" t="s">
        <v>11</v>
      </c>
      <c r="U13" s="20" t="s">
        <v>10</v>
      </c>
      <c r="V13" s="15"/>
      <c r="W13" s="15" t="s">
        <v>11</v>
      </c>
      <c r="X13" s="20" t="s">
        <v>10</v>
      </c>
      <c r="Y13" s="15"/>
      <c r="Z13" s="15" t="s">
        <v>11</v>
      </c>
      <c r="AA13" s="20" t="s">
        <v>10</v>
      </c>
      <c r="AB13" s="15"/>
      <c r="AC13" s="15" t="s">
        <v>11</v>
      </c>
      <c r="AD13" s="16"/>
    </row>
    <row r="14" spans="1:31" ht="16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31" ht="16.5">
      <c r="A15" s="26" t="s">
        <v>12</v>
      </c>
      <c r="B15" s="23">
        <v>2003</v>
      </c>
      <c r="C15" s="39">
        <v>5538</v>
      </c>
      <c r="D15" s="24"/>
      <c r="E15" s="40">
        <f>C15/C15</f>
        <v>1</v>
      </c>
      <c r="F15" s="39">
        <v>1426</v>
      </c>
      <c r="G15" s="24"/>
      <c r="H15" s="40">
        <f>F15/F15</f>
        <v>1</v>
      </c>
      <c r="I15" s="39">
        <v>400</v>
      </c>
      <c r="J15" s="24"/>
      <c r="K15" s="40">
        <f>I15/I15</f>
        <v>1</v>
      </c>
      <c r="L15" s="39">
        <v>749</v>
      </c>
      <c r="M15" s="24"/>
      <c r="N15" s="40">
        <f>L15/L15</f>
        <v>1</v>
      </c>
      <c r="O15" s="39">
        <v>35</v>
      </c>
      <c r="P15" s="24"/>
      <c r="Q15" s="40">
        <f>O15/O15</f>
        <v>1</v>
      </c>
      <c r="R15" s="39">
        <v>242</v>
      </c>
      <c r="S15" s="24"/>
      <c r="T15" s="40">
        <f>R15/R15</f>
        <v>1</v>
      </c>
      <c r="U15" s="39">
        <v>3733</v>
      </c>
      <c r="V15" s="24"/>
      <c r="W15" s="40">
        <f>U15/U15</f>
        <v>1</v>
      </c>
      <c r="X15" s="39">
        <v>170</v>
      </c>
      <c r="Y15" s="24"/>
      <c r="Z15" s="40">
        <f>X15/X15</f>
        <v>1</v>
      </c>
      <c r="AA15" s="39">
        <v>209</v>
      </c>
      <c r="AC15" s="40">
        <f>AA15/AA15</f>
        <v>1</v>
      </c>
    </row>
    <row r="16" spans="1:31" ht="16.5">
      <c r="A16" s="26"/>
      <c r="B16" s="23">
        <v>2004</v>
      </c>
      <c r="C16" s="39">
        <v>6037</v>
      </c>
      <c r="E16" s="40">
        <f>C16/C16</f>
        <v>1</v>
      </c>
      <c r="F16" s="39">
        <v>1425</v>
      </c>
      <c r="H16" s="40">
        <f>F16/F16</f>
        <v>1</v>
      </c>
      <c r="I16" s="39">
        <v>355</v>
      </c>
      <c r="K16" s="40">
        <f>I16/I16</f>
        <v>1</v>
      </c>
      <c r="L16" s="39">
        <v>742</v>
      </c>
      <c r="N16" s="40">
        <f>L16/L16</f>
        <v>1</v>
      </c>
      <c r="O16" s="39">
        <v>59</v>
      </c>
      <c r="Q16" s="40">
        <f>O16/O16</f>
        <v>1</v>
      </c>
      <c r="R16" s="39">
        <v>269</v>
      </c>
      <c r="T16" s="40">
        <f>R16/R16</f>
        <v>1</v>
      </c>
      <c r="U16" s="39">
        <v>4019</v>
      </c>
      <c r="W16" s="40">
        <f>U16/U16</f>
        <v>1</v>
      </c>
      <c r="X16" s="39">
        <v>297</v>
      </c>
      <c r="Z16" s="40">
        <f>X16/X16</f>
        <v>1</v>
      </c>
      <c r="AA16" s="39">
        <v>296</v>
      </c>
      <c r="AB16" s="22"/>
      <c r="AC16" s="40">
        <f>AA16/AA16</f>
        <v>1</v>
      </c>
    </row>
    <row r="17" spans="1:29" ht="16.5">
      <c r="A17" s="26"/>
      <c r="B17" s="23"/>
      <c r="C17" s="22"/>
      <c r="AA17" s="22"/>
      <c r="AB17" s="22"/>
      <c r="AC17" s="22"/>
    </row>
    <row r="18" spans="1:29" ht="16.5">
      <c r="A18" s="26"/>
      <c r="B18" s="23"/>
      <c r="C18" s="22"/>
      <c r="AA18" s="22"/>
      <c r="AB18" s="22"/>
      <c r="AC18" s="22"/>
    </row>
    <row r="19" spans="1:29" ht="16.5">
      <c r="A19" s="26"/>
      <c r="C19" s="22"/>
      <c r="AA19" s="22"/>
      <c r="AB19" s="22"/>
      <c r="AC19" s="22"/>
    </row>
    <row r="20" spans="1:29" ht="16.5">
      <c r="A20" s="26" t="s">
        <v>13</v>
      </c>
      <c r="B20" s="23">
        <v>2003</v>
      </c>
      <c r="C20" s="39">
        <v>4830</v>
      </c>
      <c r="D20" s="24"/>
      <c r="E20" s="25">
        <f>IF(C15=0,0,C20/C15)</f>
        <v>0.87215601300108347</v>
      </c>
      <c r="F20" s="39">
        <v>1184</v>
      </c>
      <c r="G20" s="24"/>
      <c r="H20" s="25">
        <f>IF(F15=0,0,F20/F15)</f>
        <v>0.83029453015427768</v>
      </c>
      <c r="I20" s="39">
        <v>297</v>
      </c>
      <c r="J20" s="24"/>
      <c r="K20" s="25">
        <f>IF(I15=0,0,I20/I15)</f>
        <v>0.74250000000000005</v>
      </c>
      <c r="L20" s="39">
        <v>673</v>
      </c>
      <c r="M20" s="24"/>
      <c r="N20" s="25">
        <f>IF(L15=0,0,L20/L15)</f>
        <v>0.89853137516688919</v>
      </c>
      <c r="O20" s="39">
        <v>28</v>
      </c>
      <c r="P20" s="24"/>
      <c r="Q20" s="25">
        <f>IF(O15=0,0,O20/O15)</f>
        <v>0.8</v>
      </c>
      <c r="R20" s="39">
        <v>186</v>
      </c>
      <c r="S20" s="24"/>
      <c r="T20" s="25">
        <f>IF(R15=0,0,R20/R15)</f>
        <v>0.76859504132231404</v>
      </c>
      <c r="U20" s="39">
        <v>3321</v>
      </c>
      <c r="V20" s="24"/>
      <c r="W20" s="25">
        <f>IF(U15=0,0,U20/U15)</f>
        <v>0.88963300294669168</v>
      </c>
      <c r="X20" s="39">
        <v>146</v>
      </c>
      <c r="Y20" s="24"/>
      <c r="Z20" s="25">
        <f>IF(X15=0,0,X20/X15)</f>
        <v>0.85882352941176465</v>
      </c>
      <c r="AA20" s="39">
        <v>179</v>
      </c>
      <c r="AC20" s="44">
        <f>IF(AA15=0,0,AA20/AA15)</f>
        <v>0.8564593301435407</v>
      </c>
    </row>
    <row r="21" spans="1:29" ht="16.5">
      <c r="A21" s="26" t="s">
        <v>14</v>
      </c>
      <c r="B21" s="23">
        <v>2004</v>
      </c>
      <c r="C21" s="39">
        <v>5281</v>
      </c>
      <c r="E21" s="25">
        <f>IF(C16=0,0,C21/C16)</f>
        <v>0.87477223786648994</v>
      </c>
      <c r="F21" s="39">
        <v>1191</v>
      </c>
      <c r="H21" s="25">
        <f>IF(F16=0,0,F21/F16)</f>
        <v>0.83578947368421053</v>
      </c>
      <c r="I21" s="39">
        <v>262</v>
      </c>
      <c r="K21" s="25">
        <f>IF(I16=0,0,I21/I16)</f>
        <v>0.73802816901408452</v>
      </c>
      <c r="L21" s="39">
        <v>662</v>
      </c>
      <c r="N21" s="25">
        <f>IF(L16=0,0,L21/L16)</f>
        <v>0.89218328840970351</v>
      </c>
      <c r="O21" s="39">
        <v>46</v>
      </c>
      <c r="Q21" s="25">
        <f>IF(O16=0,0,O21/O16)</f>
        <v>0.77966101694915257</v>
      </c>
      <c r="R21" s="39">
        <v>221</v>
      </c>
      <c r="T21" s="25">
        <f>IF(R16=0,0,R21/R16)</f>
        <v>0.82156133828996281</v>
      </c>
      <c r="U21" s="39">
        <v>3588</v>
      </c>
      <c r="W21" s="25">
        <f>IF(U16=0,0,U21/U16)</f>
        <v>0.89275939288380191</v>
      </c>
      <c r="X21" s="39">
        <v>261</v>
      </c>
      <c r="Z21" s="25">
        <f>IF(X16=0,0,X21/X16)</f>
        <v>0.87878787878787878</v>
      </c>
      <c r="AA21" s="39">
        <v>241</v>
      </c>
      <c r="AB21" s="22"/>
      <c r="AC21" s="44">
        <f>IF(AA16=0,0,AA21/AA16)</f>
        <v>0.81418918918918914</v>
      </c>
    </row>
    <row r="22" spans="1:29" ht="16.5">
      <c r="A22" s="26"/>
      <c r="B22" s="23"/>
      <c r="C22" s="22"/>
      <c r="AA22" s="22"/>
      <c r="AB22" s="22"/>
      <c r="AC22" s="22"/>
    </row>
    <row r="23" spans="1:29" ht="16.5">
      <c r="A23" s="26"/>
      <c r="B23" s="23"/>
      <c r="C23" s="22"/>
      <c r="AA23" s="22"/>
      <c r="AB23" s="22"/>
      <c r="AC23" s="22"/>
    </row>
    <row r="24" spans="1:29" ht="16.5">
      <c r="A24" s="26"/>
      <c r="B24" s="23"/>
      <c r="C24" s="22"/>
      <c r="AA24" s="22"/>
      <c r="AB24" s="22"/>
      <c r="AC24" s="22"/>
    </row>
    <row r="25" spans="1:29" ht="16.5">
      <c r="A25" s="26"/>
      <c r="B25" s="23"/>
      <c r="C25" s="37"/>
      <c r="D25" s="24"/>
      <c r="E25" s="25"/>
      <c r="F25" s="37"/>
      <c r="G25" s="24"/>
      <c r="H25" s="25"/>
      <c r="I25" s="37"/>
      <c r="J25" s="24"/>
      <c r="K25" s="25"/>
      <c r="L25" s="37"/>
      <c r="M25" s="24"/>
      <c r="N25" s="25"/>
      <c r="O25" s="37"/>
      <c r="P25" s="24"/>
      <c r="Q25" s="25"/>
      <c r="R25" s="37"/>
      <c r="S25" s="24"/>
      <c r="T25" s="25"/>
      <c r="U25" s="37"/>
      <c r="V25" s="24"/>
      <c r="W25" s="25"/>
      <c r="X25" s="37"/>
      <c r="Y25" s="24"/>
      <c r="Z25" s="25"/>
    </row>
    <row r="26" spans="1:29" ht="16.5">
      <c r="A26" s="26" t="s">
        <v>15</v>
      </c>
      <c r="B26" s="23">
        <v>2003</v>
      </c>
      <c r="C26" s="39">
        <v>590</v>
      </c>
      <c r="D26" s="24"/>
      <c r="E26" s="25">
        <f>IF(C15=0,0,C26/C15)</f>
        <v>0.10653665583243048</v>
      </c>
      <c r="F26" s="39">
        <v>194</v>
      </c>
      <c r="G26" s="24"/>
      <c r="H26" s="25">
        <f>IF(F15=0,0,F26/F15)</f>
        <v>0.13604488078541374</v>
      </c>
      <c r="I26" s="39">
        <v>88</v>
      </c>
      <c r="J26" s="24"/>
      <c r="K26" s="25">
        <f>IF(I15=0,0,I26/I15)</f>
        <v>0.22</v>
      </c>
      <c r="L26" s="39">
        <v>54</v>
      </c>
      <c r="M26" s="24"/>
      <c r="N26" s="25">
        <f>IF(L15=0,0,L26/L15)</f>
        <v>7.209612817089453E-2</v>
      </c>
      <c r="O26" s="39">
        <v>4</v>
      </c>
      <c r="P26" s="24"/>
      <c r="Q26" s="25">
        <f>IF(O15=0,0,O26/O15)</f>
        <v>0.11428571428571428</v>
      </c>
      <c r="R26" s="39">
        <v>48</v>
      </c>
      <c r="S26" s="24"/>
      <c r="T26" s="25">
        <f>IF(R15=0,0,R26/R15)</f>
        <v>0.19834710743801653</v>
      </c>
      <c r="U26" s="39">
        <v>352</v>
      </c>
      <c r="V26" s="24"/>
      <c r="W26" s="25">
        <f>IF(U15=0,0,U26/U15)</f>
        <v>9.4294133404768277E-2</v>
      </c>
      <c r="X26" s="39">
        <v>23</v>
      </c>
      <c r="Y26" s="24"/>
      <c r="Z26" s="25">
        <f>IF(X15=0,0,X26/X15)</f>
        <v>0.13529411764705881</v>
      </c>
      <c r="AA26" s="39">
        <v>21</v>
      </c>
      <c r="AC26" s="44">
        <f>IF(AA15=0,0,AA26/AA15)</f>
        <v>0.10047846889952153</v>
      </c>
    </row>
    <row r="27" spans="1:29" ht="16.5">
      <c r="A27" s="26" t="s">
        <v>16</v>
      </c>
      <c r="B27" s="23">
        <v>2004</v>
      </c>
      <c r="C27" s="39">
        <v>598</v>
      </c>
      <c r="E27" s="25">
        <f>IF(C16=0,0,C27/C16)</f>
        <v>9.9055822428358462E-2</v>
      </c>
      <c r="F27" s="39">
        <v>190</v>
      </c>
      <c r="H27" s="25">
        <f>IF(F16=0,0,F27/F16)</f>
        <v>0.13333333333333333</v>
      </c>
      <c r="I27" s="39">
        <v>76</v>
      </c>
      <c r="K27" s="25">
        <f>IF(I16=0,0,I27/I16)</f>
        <v>0.21408450704225351</v>
      </c>
      <c r="L27" s="39">
        <v>65</v>
      </c>
      <c r="N27" s="25">
        <f>IF(L16=0,0,L27/L16)</f>
        <v>8.7601078167115903E-2</v>
      </c>
      <c r="O27" s="39">
        <v>11</v>
      </c>
      <c r="Q27" s="25">
        <f>IF(O16=0,0,O27/O16)</f>
        <v>0.1864406779661017</v>
      </c>
      <c r="R27" s="39">
        <v>38</v>
      </c>
      <c r="T27" s="25">
        <f>IF(R16=0,0,R27/R16)</f>
        <v>0.14126394052044611</v>
      </c>
      <c r="U27" s="39">
        <v>343</v>
      </c>
      <c r="W27" s="25">
        <f>IF(U16=0,0,U27/U16)</f>
        <v>8.5344613087832796E-2</v>
      </c>
      <c r="X27" s="39">
        <v>31</v>
      </c>
      <c r="Z27" s="25">
        <f>IF(X16=0,0,X27/X16)</f>
        <v>0.10437710437710437</v>
      </c>
      <c r="AA27" s="39">
        <v>34</v>
      </c>
      <c r="AB27" s="22"/>
      <c r="AC27" s="44">
        <f>IF(AA16=0,0,AA27/AA16)</f>
        <v>0.11486486486486487</v>
      </c>
    </row>
    <row r="28" spans="1:29" ht="16.5">
      <c r="A28" s="26" t="s">
        <v>17</v>
      </c>
      <c r="C28" s="22"/>
      <c r="U28" s="48"/>
      <c r="AA28" s="22"/>
      <c r="AB28" s="22"/>
      <c r="AC28" s="22"/>
    </row>
    <row r="29" spans="1:29" ht="16.5">
      <c r="A29" s="26"/>
      <c r="C29" s="22"/>
      <c r="AA29" s="22"/>
      <c r="AB29" s="22"/>
      <c r="AC29" s="22"/>
    </row>
    <row r="30" spans="1:29" ht="16.5">
      <c r="A30" s="26"/>
      <c r="C30" s="22"/>
      <c r="AA30" s="22"/>
      <c r="AB30" s="22"/>
      <c r="AC30" s="22"/>
    </row>
    <row r="31" spans="1:29" ht="16.5">
      <c r="A31" s="26"/>
      <c r="B31" s="23"/>
      <c r="C31" s="22"/>
      <c r="AA31" s="22"/>
      <c r="AB31" s="22"/>
      <c r="AC31" s="22"/>
    </row>
    <row r="32" spans="1:29">
      <c r="C32" s="22"/>
      <c r="AA32" s="22"/>
      <c r="AB32" s="22"/>
      <c r="AC32" s="22"/>
    </row>
    <row r="33" spans="1:30" ht="16.5">
      <c r="A33" s="26" t="s">
        <v>18</v>
      </c>
      <c r="B33" s="23">
        <v>2003</v>
      </c>
      <c r="C33" s="39">
        <v>118</v>
      </c>
      <c r="D33" s="24"/>
      <c r="E33" s="25">
        <f>IF(C15=0,0,C33/C15)</f>
        <v>2.1307331166486095E-2</v>
      </c>
      <c r="F33" s="39">
        <v>48</v>
      </c>
      <c r="G33" s="24"/>
      <c r="H33" s="25">
        <f>IF(F15=0,0,F33/F15)</f>
        <v>3.3660589060308554E-2</v>
      </c>
      <c r="I33" s="39">
        <v>15</v>
      </c>
      <c r="J33" s="24"/>
      <c r="K33" s="25">
        <f>IF(I15=0,0,I33/I15)</f>
        <v>3.7499999999999999E-2</v>
      </c>
      <c r="L33" s="39">
        <v>22</v>
      </c>
      <c r="M33" s="24"/>
      <c r="N33" s="25">
        <f>IF(L15=0,0,L33/L15)</f>
        <v>2.9372496662216287E-2</v>
      </c>
      <c r="O33" s="39">
        <v>3</v>
      </c>
      <c r="P33" s="24"/>
      <c r="Q33" s="25">
        <f>IF(O15=0,0,O33/O15)</f>
        <v>8.5714285714285715E-2</v>
      </c>
      <c r="R33" s="39">
        <v>8</v>
      </c>
      <c r="S33" s="24"/>
      <c r="T33" s="25">
        <f>IF(R15=0,0,R33/R15)</f>
        <v>3.3057851239669422E-2</v>
      </c>
      <c r="U33" s="39">
        <v>60</v>
      </c>
      <c r="V33" s="24"/>
      <c r="W33" s="25">
        <f>IF(U15=0,0,U33/U15)</f>
        <v>1.6072863648540048E-2</v>
      </c>
      <c r="X33" s="39">
        <v>1</v>
      </c>
      <c r="Y33" s="24"/>
      <c r="Z33" s="25">
        <f>IF(X15=0,0,X33/X15)</f>
        <v>5.8823529411764705E-3</v>
      </c>
      <c r="AA33" s="39">
        <v>9</v>
      </c>
      <c r="AC33" s="45">
        <f>IF(AA15=0,0,AA33/AA15)</f>
        <v>4.3062200956937802E-2</v>
      </c>
    </row>
    <row r="34" spans="1:30" ht="16.5">
      <c r="A34" s="26" t="s">
        <v>19</v>
      </c>
      <c r="B34" s="23">
        <v>2004</v>
      </c>
      <c r="C34" s="39">
        <v>158</v>
      </c>
      <c r="E34" s="25">
        <f>IF(C16=0,0,C34/C16)</f>
        <v>2.6171939705151564E-2</v>
      </c>
      <c r="F34" s="39">
        <v>44</v>
      </c>
      <c r="H34" s="25">
        <f>IF(F16=0,0,F34/F16)</f>
        <v>3.0877192982456142E-2</v>
      </c>
      <c r="I34" s="39">
        <v>17</v>
      </c>
      <c r="K34" s="25">
        <f>IF(I16=0,0,I34/I16)</f>
        <v>4.788732394366197E-2</v>
      </c>
      <c r="L34" s="39">
        <v>15</v>
      </c>
      <c r="N34" s="25">
        <f>IF(L16=0,0,L34/L16)</f>
        <v>2.0215633423180591E-2</v>
      </c>
      <c r="O34" s="39">
        <v>2</v>
      </c>
      <c r="Q34" s="25">
        <f>IF(O16=0,0,O34/O16)</f>
        <v>3.3898305084745763E-2</v>
      </c>
      <c r="R34" s="39">
        <v>10</v>
      </c>
      <c r="T34" s="25">
        <f>IF(R16=0,0,R34/R16)</f>
        <v>3.717472118959108E-2</v>
      </c>
      <c r="U34" s="39">
        <v>88</v>
      </c>
      <c r="W34" s="25">
        <f>IF(U16=0,0,U34/U16)</f>
        <v>2.1895994028365263E-2</v>
      </c>
      <c r="X34" s="39">
        <v>5</v>
      </c>
      <c r="Z34" s="25">
        <f>IF(X16=0,0,X34/X16)</f>
        <v>1.6835016835016835E-2</v>
      </c>
      <c r="AA34" s="47">
        <v>21</v>
      </c>
      <c r="AB34" s="22"/>
      <c r="AC34" s="45">
        <f>IF(AA16=0,0,AA34/AA16)</f>
        <v>7.0945945945945943E-2</v>
      </c>
    </row>
    <row r="35" spans="1:30" ht="16.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46"/>
      <c r="AB35" s="46"/>
      <c r="AC35" s="46"/>
    </row>
    <row r="36" spans="1:30" ht="16.5">
      <c r="A36" s="26"/>
      <c r="B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30" s="33" customFormat="1" ht="16.5">
      <c r="A37" s="30" t="s">
        <v>23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2"/>
      <c r="AD37" s="32"/>
    </row>
    <row r="38" spans="1:30" s="12" customFormat="1" ht="16.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 t="s">
        <v>20</v>
      </c>
      <c r="V38" s="14"/>
      <c r="W38" s="14"/>
      <c r="X38" s="14"/>
      <c r="Y38" s="14"/>
      <c r="Z38" s="14"/>
      <c r="AA38" s="16"/>
      <c r="AD38" s="16"/>
    </row>
    <row r="39" spans="1:30" s="12" customFormat="1" ht="15.7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34"/>
      <c r="U39" s="14" t="s">
        <v>25</v>
      </c>
      <c r="V39" s="14"/>
      <c r="W39" s="34"/>
      <c r="X39" s="14"/>
      <c r="Y39" s="14"/>
      <c r="Z39" s="14"/>
      <c r="AA39" s="16"/>
      <c r="AD39" s="16"/>
    </row>
    <row r="40" spans="1:30" s="12" customFormat="1" ht="15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34"/>
      <c r="U40" s="14" t="s">
        <v>21</v>
      </c>
      <c r="V40" s="14"/>
      <c r="W40" s="14"/>
      <c r="X40" s="14"/>
      <c r="Y40" s="14"/>
      <c r="Z40" s="14"/>
      <c r="AA40" s="16"/>
      <c r="AD40" s="16"/>
    </row>
    <row r="41" spans="1:30" s="12" customFormat="1" ht="16.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34"/>
      <c r="V41" s="14"/>
      <c r="W41" s="34"/>
      <c r="X41" s="14"/>
      <c r="Y41" s="14"/>
      <c r="Z41" s="14"/>
      <c r="AA41" s="16"/>
      <c r="AD41" s="16"/>
    </row>
    <row r="42" spans="1:30" s="12" customFormat="1" ht="15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34"/>
      <c r="V42" s="14"/>
      <c r="W42" s="34"/>
      <c r="X42" s="14"/>
      <c r="Y42" s="14"/>
      <c r="Z42" s="14"/>
      <c r="AA42" s="43"/>
      <c r="AB42" s="43"/>
      <c r="AC42" s="43"/>
      <c r="AD42" s="16"/>
    </row>
    <row r="43" spans="1:30" s="12" customFormat="1" ht="15.75">
      <c r="A43" s="35"/>
      <c r="B43" s="35"/>
      <c r="C43" s="1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11"/>
      <c r="Z43" s="11"/>
      <c r="AA43" s="43"/>
      <c r="AB43" s="43"/>
      <c r="AC43" s="43"/>
      <c r="AD43" s="16"/>
    </row>
    <row r="44" spans="1:30">
      <c r="B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30">
      <c r="A45" s="36"/>
      <c r="B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1:30">
      <c r="A46" s="36"/>
      <c r="B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1:30">
      <c r="A47" s="36"/>
      <c r="B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1:30">
      <c r="A48" s="36"/>
      <c r="B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1:23">
      <c r="A49" s="36"/>
      <c r="B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1:23">
      <c r="A50" s="36"/>
      <c r="B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1:23">
      <c r="A51" s="36"/>
      <c r="B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1:23">
      <c r="A52" s="36"/>
      <c r="B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</sheetData>
  <phoneticPr fontId="0" type="noConversion"/>
  <printOptions horizontalCentered="1" verticalCentered="1"/>
  <pageMargins left="0.25" right="0.25" top="0.5" bottom="0.5" header="0" footer="0"/>
  <pageSetup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Fresh-Five Yrs after enter</vt:lpstr>
      <vt:lpstr>'4 Fresh-Five Yrs after enter'!Print_Area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2008-10-20T14:47:55Z</cp:lastPrinted>
  <dcterms:created xsi:type="dcterms:W3CDTF">2006-01-11T15:48:14Z</dcterms:created>
  <dcterms:modified xsi:type="dcterms:W3CDTF">2009-11-24T14:37:49Z</dcterms:modified>
</cp:coreProperties>
</file>