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540" windowWidth="15480" windowHeight="11640"/>
  </bookViews>
  <sheets>
    <sheet name="3 Fresh-Four Yrs after enter" sheetId="1" r:id="rId1"/>
  </sheets>
  <calcPr calcId="125725"/>
</workbook>
</file>

<file path=xl/calcChain.xml><?xml version="1.0" encoding="utf-8"?>
<calcChain xmlns="http://schemas.openxmlformats.org/spreadsheetml/2006/main">
  <c r="AC33" i="1"/>
  <c r="Z33"/>
  <c r="W33"/>
  <c r="T33"/>
  <c r="Q33"/>
  <c r="N33"/>
  <c r="K33"/>
  <c r="H33"/>
  <c r="E33"/>
  <c r="T20"/>
  <c r="Q20"/>
  <c r="N20"/>
  <c r="K20"/>
  <c r="E26"/>
  <c r="E20"/>
  <c r="H20"/>
  <c r="H26"/>
  <c r="K26"/>
  <c r="N26"/>
  <c r="Q26"/>
  <c r="T26"/>
  <c r="Z26"/>
  <c r="W26"/>
  <c r="W20"/>
  <c r="Z20"/>
  <c r="AC20"/>
  <c r="AC26"/>
  <c r="AC15"/>
  <c r="Z15"/>
  <c r="W15"/>
  <c r="T15"/>
  <c r="Q15"/>
  <c r="N15"/>
  <c r="K15"/>
  <c r="H15"/>
  <c r="E15"/>
  <c r="AC32"/>
  <c r="Z32"/>
  <c r="W32"/>
  <c r="T32"/>
  <c r="Q32"/>
  <c r="N32"/>
  <c r="K32"/>
  <c r="H32"/>
  <c r="E32"/>
  <c r="AC25"/>
  <c r="Z25"/>
  <c r="W25"/>
  <c r="T25"/>
  <c r="Q25"/>
  <c r="N25"/>
  <c r="K25"/>
  <c r="H25"/>
  <c r="E25"/>
  <c r="AC19"/>
  <c r="Z19"/>
  <c r="W19"/>
  <c r="T19"/>
  <c r="Q19"/>
  <c r="N19"/>
  <c r="K19"/>
  <c r="H19"/>
  <c r="E19"/>
  <c r="AC14"/>
  <c r="Z14"/>
  <c r="W14"/>
  <c r="T14"/>
  <c r="Q14"/>
  <c r="N14"/>
  <c r="K14"/>
  <c r="H14"/>
  <c r="E14"/>
</calcChain>
</file>

<file path=xl/sharedStrings.xml><?xml version="1.0" encoding="utf-8"?>
<sst xmlns="http://schemas.openxmlformats.org/spreadsheetml/2006/main" count="44" uniqueCount="27">
  <si>
    <t>Status of Students Four Years After Entering as New Freshmen</t>
  </si>
  <si>
    <t xml:space="preserve">   Minorities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</si>
  <si>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</si>
  <si>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</si>
  <si>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</si>
  <si>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</si>
  <si>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</si>
  <si>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</si>
  <si>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</si>
  <si>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</si>
  <si>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</si>
  <si>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</si>
  <si>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</si>
  <si>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</si>
  <si>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</si>
  <si>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</si>
  <si>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>Non-Enrollees</t>
  </si>
  <si>
    <t>After Four</t>
  </si>
  <si>
    <t>Years</t>
  </si>
  <si>
    <t>Enrollment</t>
  </si>
  <si>
    <t>Fifth Year</t>
  </si>
  <si>
    <t>Office of the Registrar</t>
  </si>
  <si>
    <t>FRP 3   Report 870</t>
  </si>
  <si>
    <t>Non-Resident Aliens</t>
  </si>
  <si>
    <t>NOTE: New Report as of Fall 2008 reports on all students.</t>
  </si>
  <si>
    <t>2004 - 2005</t>
  </si>
  <si>
    <t>Data as of September 28, 2009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</si>
</sst>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2" applyFont="1"/>
    <xf numFmtId="0" fontId="4" fillId="0" borderId="0" xfId="2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6" fillId="0" borderId="0" xfId="2" applyFont="1" applyAlignment="1">
      <alignment horizontal="centerContinuous"/>
    </xf>
    <xf numFmtId="0" fontId="4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4" applyFont="1"/>
    <xf numFmtId="0" fontId="9" fillId="0" borderId="0" xfId="4" applyFont="1" applyAlignment="1">
      <alignment horizontal="center"/>
    </xf>
    <xf numFmtId="0" fontId="1" fillId="0" borderId="0" xfId="4"/>
    <xf numFmtId="0" fontId="9" fillId="0" borderId="0" xfId="2" applyFont="1" applyAlignment="1">
      <alignment horizontal="right"/>
    </xf>
    <xf numFmtId="9" fontId="9" fillId="0" borderId="0" xfId="2" applyNumberFormat="1" applyFont="1"/>
    <xf numFmtId="164" fontId="9" fillId="0" borderId="0" xfId="2" applyNumberFormat="1" applyFont="1"/>
    <xf numFmtId="0" fontId="11" fillId="0" borderId="0" xfId="2" applyFont="1"/>
    <xf numFmtId="0" fontId="8" fillId="0" borderId="1" xfId="2" applyFont="1" applyBorder="1"/>
    <xf numFmtId="0" fontId="9" fillId="0" borderId="1" xfId="2" applyFont="1" applyBorder="1"/>
    <xf numFmtId="0" fontId="8" fillId="0" borderId="0" xfId="2" applyFont="1" applyBorder="1"/>
    <xf numFmtId="0" fontId="9" fillId="0" borderId="0" xfId="2" applyFont="1" applyBorder="1"/>
    <xf numFmtId="0" fontId="8" fillId="0" borderId="0" xfId="4" applyFont="1" applyAlignment="1">
      <alignment horizontal="left"/>
    </xf>
    <xf numFmtId="0" fontId="10" fillId="0" borderId="0" xfId="2" applyFont="1" applyBorder="1"/>
    <xf numFmtId="0" fontId="1" fillId="0" borderId="0" xfId="2" applyBorder="1"/>
    <xf numFmtId="0" fontId="9" fillId="2" borderId="0" xfId="2" applyFont="1" applyFill="1"/>
    <xf numFmtId="9" fontId="4" fillId="0" borderId="0" xfId="5" applyFont="1" applyFill="1"/>
    <xf numFmtId="9" fontId="9" fillId="0" borderId="0" xfId="5" applyFont="1" applyFill="1"/>
    <xf numFmtId="0" fontId="4" fillId="0" borderId="0" xfId="3" applyFont="1"/>
    <xf numFmtId="0" fontId="1" fillId="0" borderId="0" xfId="4" applyFont="1"/>
    <xf numFmtId="0" fontId="1" fillId="0" borderId="0" xfId="3"/>
    <xf numFmtId="0" fontId="1" fillId="3" borderId="0" xfId="3" applyFill="1"/>
    <xf numFmtId="164" fontId="9" fillId="0" borderId="0" xfId="3" applyNumberFormat="1" applyFont="1"/>
    <xf numFmtId="164" fontId="9" fillId="0" borderId="0" xfId="3" applyNumberFormat="1" applyFont="1" applyBorder="1"/>
    <xf numFmtId="0" fontId="1" fillId="0" borderId="1" xfId="3" applyBorder="1"/>
    <xf numFmtId="0" fontId="9" fillId="3" borderId="0" xfId="2" applyFont="1" applyFill="1" applyAlignment="1">
      <alignment horizontal="right"/>
    </xf>
    <xf numFmtId="9" fontId="4" fillId="0" borderId="0" xfId="5" applyFont="1" applyFill="1" applyAlignment="1">
      <alignment horizontal="right"/>
    </xf>
    <xf numFmtId="9" fontId="9" fillId="0" borderId="0" xfId="5" applyFont="1" applyFill="1" applyAlignment="1">
      <alignment horizontal="right"/>
    </xf>
    <xf numFmtId="0" fontId="9" fillId="3" borderId="0" xfId="2" applyFont="1" applyFill="1"/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</cellXfs>
  <cellStyles count="6">
    <cellStyle name="nonprint" xfId="1"/>
    <cellStyle name="Normal" xfId="0" builtinId="0"/>
    <cellStyle name="Normal_3 Fresh-Four Yrs after enter" xfId="2"/>
    <cellStyle name="Normal_5 Fresh-Six Yrs after enter" xfId="3"/>
    <cellStyle name="Normal_8 Bridge-Six Yrs after enter" xfId="4"/>
    <cellStyle name="Percent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180975</xdr:colOff>
      <xdr:row>10</xdr:row>
      <xdr:rowOff>123825</xdr:rowOff>
    </xdr:from>
    <xdr:to>
      <xdr:col>22</xdr:col>
      <xdr:colOff>600075</xdr:colOff>
      <xdr:row>10</xdr:row>
      <xdr:rowOff>123825</xdr:rowOff>
    </xdr:to>
    <xdr:sp macro="" textlink="">
      <xdr:nvSpPr>
        <xdr:cNvPr id="1131" name="Line 2"/>
        <xdr:cNvSpPr>
          <a:spLocks noChangeShapeType="1"/>
        </xdr:cNvSpPr>
      </xdr:nvSpPr>
      <xdr:spPr bwMode="auto">
        <a:xfrm>
          <a:off x="8229600" y="28098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200025</xdr:colOff>
      <xdr:row>10</xdr:row>
      <xdr:rowOff>114300</xdr:rowOff>
    </xdr:from>
    <xdr:to>
      <xdr:col>19</xdr:col>
      <xdr:colOff>581025</xdr:colOff>
      <xdr:row>10</xdr:row>
      <xdr:rowOff>114300</xdr:rowOff>
    </xdr:to>
    <xdr:sp macro="" textlink="">
      <xdr:nvSpPr>
        <xdr:cNvPr id="1132" name="Line 3"/>
        <xdr:cNvSpPr>
          <a:spLocks noChangeShapeType="1"/>
        </xdr:cNvSpPr>
      </xdr:nvSpPr>
      <xdr:spPr bwMode="auto">
        <a:xfrm flipH="1">
          <a:off x="7134225" y="28003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10</xdr:row>
      <xdr:rowOff>114300</xdr:rowOff>
    </xdr:from>
    <xdr:to>
      <xdr:col>16</xdr:col>
      <xdr:colOff>581025</xdr:colOff>
      <xdr:row>10</xdr:row>
      <xdr:rowOff>114300</xdr:rowOff>
    </xdr:to>
    <xdr:sp macro="" textlink="">
      <xdr:nvSpPr>
        <xdr:cNvPr id="1133" name="Line 4"/>
        <xdr:cNvSpPr>
          <a:spLocks noChangeShapeType="1"/>
        </xdr:cNvSpPr>
      </xdr:nvSpPr>
      <xdr:spPr bwMode="auto">
        <a:xfrm flipH="1">
          <a:off x="5867400" y="28003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10</xdr:row>
      <xdr:rowOff>114300</xdr:rowOff>
    </xdr:from>
    <xdr:to>
      <xdr:col>13</xdr:col>
      <xdr:colOff>571500</xdr:colOff>
      <xdr:row>10</xdr:row>
      <xdr:rowOff>114300</xdr:rowOff>
    </xdr:to>
    <xdr:sp macro="" textlink="">
      <xdr:nvSpPr>
        <xdr:cNvPr id="1134" name="Line 5"/>
        <xdr:cNvSpPr>
          <a:spLocks noChangeShapeType="1"/>
        </xdr:cNvSpPr>
      </xdr:nvSpPr>
      <xdr:spPr bwMode="auto">
        <a:xfrm flipH="1">
          <a:off x="4752975" y="28003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10</xdr:row>
      <xdr:rowOff>114300</xdr:rowOff>
    </xdr:from>
    <xdr:to>
      <xdr:col>10</xdr:col>
      <xdr:colOff>600075</xdr:colOff>
      <xdr:row>10</xdr:row>
      <xdr:rowOff>114300</xdr:rowOff>
    </xdr:to>
    <xdr:sp macro="" textlink="">
      <xdr:nvSpPr>
        <xdr:cNvPr id="1135" name="Line 6"/>
        <xdr:cNvSpPr>
          <a:spLocks noChangeShapeType="1"/>
        </xdr:cNvSpPr>
      </xdr:nvSpPr>
      <xdr:spPr bwMode="auto">
        <a:xfrm flipH="1">
          <a:off x="3638550" y="2800350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10</xdr:row>
      <xdr:rowOff>114300</xdr:rowOff>
    </xdr:from>
    <xdr:to>
      <xdr:col>7</xdr:col>
      <xdr:colOff>552450</xdr:colOff>
      <xdr:row>10</xdr:row>
      <xdr:rowOff>114300</xdr:rowOff>
    </xdr:to>
    <xdr:sp macro="" textlink="">
      <xdr:nvSpPr>
        <xdr:cNvPr id="1136" name="Line 7"/>
        <xdr:cNvSpPr>
          <a:spLocks noChangeShapeType="1"/>
        </xdr:cNvSpPr>
      </xdr:nvSpPr>
      <xdr:spPr bwMode="auto">
        <a:xfrm flipH="1">
          <a:off x="2524125" y="2800350"/>
          <a:ext cx="1000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10</xdr:row>
      <xdr:rowOff>114300</xdr:rowOff>
    </xdr:from>
    <xdr:to>
      <xdr:col>4</xdr:col>
      <xdr:colOff>552450</xdr:colOff>
      <xdr:row>10</xdr:row>
      <xdr:rowOff>114300</xdr:rowOff>
    </xdr:to>
    <xdr:sp macro="" textlink="">
      <xdr:nvSpPr>
        <xdr:cNvPr id="1137" name="Line 8"/>
        <xdr:cNvSpPr>
          <a:spLocks noChangeShapeType="1"/>
        </xdr:cNvSpPr>
      </xdr:nvSpPr>
      <xdr:spPr bwMode="auto">
        <a:xfrm flipH="1" flipV="1">
          <a:off x="1428750" y="28003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257175</xdr:colOff>
      <xdr:row>10</xdr:row>
      <xdr:rowOff>114300</xdr:rowOff>
    </xdr:from>
    <xdr:to>
      <xdr:col>25</xdr:col>
      <xdr:colOff>600075</xdr:colOff>
      <xdr:row>10</xdr:row>
      <xdr:rowOff>114300</xdr:rowOff>
    </xdr:to>
    <xdr:sp macro="" textlink="">
      <xdr:nvSpPr>
        <xdr:cNvPr id="1138" name="Line 9"/>
        <xdr:cNvSpPr>
          <a:spLocks noChangeShapeType="1"/>
        </xdr:cNvSpPr>
      </xdr:nvSpPr>
      <xdr:spPr bwMode="auto">
        <a:xfrm>
          <a:off x="9420225" y="2800350"/>
          <a:ext cx="838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19050</xdr:colOff>
      <xdr:row>8</xdr:row>
      <xdr:rowOff>114300</xdr:rowOff>
    </xdr:from>
    <xdr:to>
      <xdr:col>19</xdr:col>
      <xdr:colOff>571500</xdr:colOff>
      <xdr:row>8</xdr:row>
      <xdr:rowOff>114300</xdr:rowOff>
    </xdr:to>
    <xdr:sp macro="" textlink="">
      <xdr:nvSpPr>
        <xdr:cNvPr id="1139" name="Line 10"/>
        <xdr:cNvSpPr>
          <a:spLocks noChangeShapeType="1"/>
        </xdr:cNvSpPr>
      </xdr:nvSpPr>
      <xdr:spPr bwMode="auto">
        <a:xfrm>
          <a:off x="2495550" y="2381250"/>
          <a:ext cx="550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476250</xdr:colOff>
      <xdr:row>10</xdr:row>
      <xdr:rowOff>104775</xdr:rowOff>
    </xdr:from>
    <xdr:to>
      <xdr:col>28</xdr:col>
      <xdr:colOff>600075</xdr:colOff>
      <xdr:row>10</xdr:row>
      <xdr:rowOff>104775</xdr:rowOff>
    </xdr:to>
    <xdr:sp macro="" textlink="">
      <xdr:nvSpPr>
        <xdr:cNvPr id="1140" name="Line 9"/>
        <xdr:cNvSpPr>
          <a:spLocks noChangeShapeType="1"/>
        </xdr:cNvSpPr>
      </xdr:nvSpPr>
      <xdr:spPr bwMode="auto">
        <a:xfrm>
          <a:off x="10753725" y="2790825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</xdr:row>
      <xdr:rowOff>104775</xdr:rowOff>
    </xdr:from>
    <xdr:to>
      <xdr:col>28</xdr:col>
      <xdr:colOff>561975</xdr:colOff>
      <xdr:row>6</xdr:row>
      <xdr:rowOff>152400</xdr:rowOff>
    </xdr:to>
    <xdr:sp macro="" textlink="">
      <xdr:nvSpPr>
        <xdr:cNvPr id="1141" name="Line 10"/>
        <xdr:cNvSpPr>
          <a:spLocks noChangeShapeType="1"/>
        </xdr:cNvSpPr>
      </xdr:nvSpPr>
      <xdr:spPr bwMode="auto">
        <a:xfrm>
          <a:off x="38100" y="1962150"/>
          <a:ext cx="1144905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6"/>
  <sheetViews>
    <sheetView tabSelected="1" showWhiteSpace="0" topLeftCell="B7" zoomScaleNormal="100" workbookViewId="0">
      <selection activeCell="K18" sqref="K18"/>
    </sheetView>
  </sheetViews>
  <sheetFormatPr defaultColWidth="7.21875" defaultRowHeight="12.75"/>
  <cols>
    <col min="1" max="1" width="10.44140625" style="10" customWidth="1"/>
    <col min="2" max="2" width="5.44140625" style="10" customWidth="1"/>
    <col min="3" max="3" width="5.5546875" style="10" customWidth="1"/>
    <col min="4" max="4" width="0.21875" style="10" customWidth="1"/>
    <col min="5" max="5" width="7.21875" style="10" customWidth="1"/>
    <col min="6" max="6" width="5.5546875" style="10" customWidth="1"/>
    <col min="7" max="7" width="0.21875" style="10" customWidth="1"/>
    <col min="8" max="8" width="7.21875" style="10" customWidth="1"/>
    <col min="9" max="9" width="5.5546875" style="10" customWidth="1"/>
    <col min="10" max="10" width="0.21875" style="10" customWidth="1"/>
    <col min="11" max="11" width="7.21875" style="10" customWidth="1"/>
    <col min="12" max="12" width="5.5546875" style="10" customWidth="1"/>
    <col min="13" max="13" width="0.21875" style="10" customWidth="1"/>
    <col min="14" max="14" width="7.21875" style="10" customWidth="1"/>
    <col min="15" max="15" width="5.5546875" style="10" customWidth="1"/>
    <col min="16" max="16" width="0.21875" style="10" customWidth="1"/>
    <col min="17" max="17" width="7.21875" style="10" customWidth="1"/>
    <col min="18" max="18" width="5.5546875" style="10" customWidth="1"/>
    <col min="19" max="19" width="0.21875" style="10" customWidth="1"/>
    <col min="20" max="20" width="7.21875" style="10" customWidth="1"/>
    <col min="21" max="21" width="5.5546875" style="10" customWidth="1"/>
    <col min="22" max="22" width="0.21875" style="10" customWidth="1"/>
    <col min="23" max="23" width="7.21875" style="10" customWidth="1"/>
    <col min="24" max="24" width="5.5546875" style="10" customWidth="1"/>
    <col min="25" max="25" width="0.21875" style="10" customWidth="1"/>
    <col min="26" max="26" width="7.21875" style="10" customWidth="1"/>
    <col min="27" max="27" width="7.21875" style="34"/>
    <col min="28" max="28" width="0.33203125" style="34" customWidth="1"/>
    <col min="29" max="29" width="7.21875" style="34"/>
    <col min="30" max="16384" width="7.21875" style="10"/>
  </cols>
  <sheetData>
    <row r="1" spans="1:31" ht="22.5" customHeight="1"/>
    <row r="2" spans="1:31" ht="24" customHeight="1"/>
    <row r="3" spans="1:31" ht="29.25" customHeight="1"/>
    <row r="4" spans="1:31" ht="29.25" customHeight="1"/>
    <row r="5" spans="1:31" s="2" customFormat="1" ht="23.25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 spans="1:31" s="2" customFormat="1" ht="18">
      <c r="A6" s="44" t="s">
        <v>25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</row>
    <row r="7" spans="1:31" ht="15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0"/>
      <c r="AD7" s="9"/>
      <c r="AE7" s="9"/>
    </row>
    <row r="8" spans="1:31" ht="16.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3" t="s">
        <v>1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9"/>
      <c r="AB8" s="9"/>
      <c r="AC8" s="10"/>
      <c r="AD8" s="9"/>
      <c r="AE8" s="9"/>
    </row>
    <row r="9" spans="1:31" ht="16.5">
      <c r="A9" s="11"/>
      <c r="B9" s="13"/>
      <c r="C9" s="12"/>
      <c r="D9" s="13" t="s">
        <v>2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4"/>
      <c r="AB9" s="10"/>
      <c r="AC9" s="10"/>
      <c r="AD9" s="14"/>
    </row>
    <row r="10" spans="1:31" s="17" customFormat="1" ht="16.5">
      <c r="A10" s="15"/>
      <c r="B10" s="16"/>
      <c r="C10" s="16"/>
      <c r="D10" s="16" t="s">
        <v>3</v>
      </c>
      <c r="E10" s="16"/>
      <c r="F10" s="16"/>
      <c r="G10" s="16" t="s">
        <v>2</v>
      </c>
      <c r="H10" s="16"/>
      <c r="I10" s="16"/>
      <c r="J10" s="16" t="s">
        <v>4</v>
      </c>
      <c r="K10" s="16"/>
      <c r="L10" s="16"/>
      <c r="M10" s="16" t="s">
        <v>5</v>
      </c>
      <c r="N10" s="16"/>
      <c r="O10" s="16"/>
      <c r="P10" s="16" t="s">
        <v>6</v>
      </c>
      <c r="Q10" s="16"/>
      <c r="R10" s="16"/>
      <c r="S10" s="16" t="s">
        <v>7</v>
      </c>
      <c r="T10" s="16"/>
      <c r="U10" s="16"/>
      <c r="V10" s="16" t="s">
        <v>8</v>
      </c>
      <c r="W10" s="16"/>
      <c r="X10" s="16"/>
      <c r="Y10" s="16" t="s">
        <v>9</v>
      </c>
      <c r="Z10" s="16"/>
      <c r="AA10" s="33"/>
      <c r="AB10" s="16" t="s">
        <v>23</v>
      </c>
    </row>
    <row r="11" spans="1:31" s="17" customFormat="1" ht="16.5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31" ht="16.5">
      <c r="A12" s="11"/>
      <c r="B12" s="13" t="s">
        <v>10</v>
      </c>
      <c r="C12" s="18" t="s">
        <v>11</v>
      </c>
      <c r="D12" s="13"/>
      <c r="E12" s="13" t="s">
        <v>12</v>
      </c>
      <c r="F12" s="18" t="s">
        <v>11</v>
      </c>
      <c r="G12" s="13"/>
      <c r="H12" s="13" t="s">
        <v>12</v>
      </c>
      <c r="I12" s="18" t="s">
        <v>11</v>
      </c>
      <c r="J12" s="13"/>
      <c r="K12" s="13" t="s">
        <v>12</v>
      </c>
      <c r="L12" s="18" t="s">
        <v>11</v>
      </c>
      <c r="M12" s="13"/>
      <c r="N12" s="13" t="s">
        <v>12</v>
      </c>
      <c r="O12" s="18" t="s">
        <v>11</v>
      </c>
      <c r="P12" s="13"/>
      <c r="Q12" s="13" t="s">
        <v>12</v>
      </c>
      <c r="R12" s="18" t="s">
        <v>11</v>
      </c>
      <c r="S12" s="13"/>
      <c r="T12" s="13" t="s">
        <v>12</v>
      </c>
      <c r="U12" s="18" t="s">
        <v>11</v>
      </c>
      <c r="V12" s="13"/>
      <c r="W12" s="13" t="s">
        <v>12</v>
      </c>
      <c r="X12" s="18" t="s">
        <v>11</v>
      </c>
      <c r="Y12" s="13"/>
      <c r="Z12" s="13" t="s">
        <v>12</v>
      </c>
      <c r="AA12" s="18" t="s">
        <v>11</v>
      </c>
      <c r="AB12" s="13"/>
      <c r="AC12" s="13" t="s">
        <v>12</v>
      </c>
      <c r="AD12" s="14"/>
    </row>
    <row r="13" spans="1:31" ht="15" customHeight="1">
      <c r="A13" s="11"/>
      <c r="B13" s="13"/>
      <c r="C13" s="18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D13" s="14"/>
    </row>
    <row r="14" spans="1:31" ht="16.5">
      <c r="A14" s="11" t="s">
        <v>13</v>
      </c>
      <c r="B14" s="13">
        <v>2004</v>
      </c>
      <c r="C14" s="29">
        <v>6037</v>
      </c>
      <c r="D14" s="12"/>
      <c r="E14" s="30">
        <f>C14/C14</f>
        <v>1</v>
      </c>
      <c r="F14" s="29">
        <v>1402</v>
      </c>
      <c r="G14" s="12"/>
      <c r="H14" s="31">
        <f>F14/F14</f>
        <v>1</v>
      </c>
      <c r="I14" s="29">
        <v>352</v>
      </c>
      <c r="J14" s="12"/>
      <c r="K14" s="31">
        <f>I14/I14</f>
        <v>1</v>
      </c>
      <c r="L14" s="29">
        <v>731</v>
      </c>
      <c r="M14" s="12"/>
      <c r="N14" s="41">
        <f>L14/L14</f>
        <v>1</v>
      </c>
      <c r="O14" s="29">
        <v>56</v>
      </c>
      <c r="P14" s="12"/>
      <c r="Q14" s="31">
        <f>O14/O14</f>
        <v>1</v>
      </c>
      <c r="R14" s="29">
        <v>263</v>
      </c>
      <c r="S14" s="12"/>
      <c r="T14" s="31">
        <f>R14/R14</f>
        <v>1</v>
      </c>
      <c r="U14" s="29">
        <v>4047</v>
      </c>
      <c r="V14" s="12"/>
      <c r="W14" s="31">
        <f>U14/U14</f>
        <v>1</v>
      </c>
      <c r="X14" s="29">
        <v>291</v>
      </c>
      <c r="Y14" s="12"/>
      <c r="Z14" s="31">
        <f>X14/X14</f>
        <v>1</v>
      </c>
      <c r="AA14" s="35">
        <v>297</v>
      </c>
      <c r="AC14" s="31">
        <f>AA14/AA14</f>
        <v>1</v>
      </c>
      <c r="AD14" s="14"/>
    </row>
    <row r="15" spans="1:31" ht="15.75" customHeight="1">
      <c r="B15" s="13">
        <v>2005</v>
      </c>
      <c r="C15" s="39">
        <v>6112</v>
      </c>
      <c r="D15" s="18"/>
      <c r="E15" s="40">
        <f>C15/C15</f>
        <v>1</v>
      </c>
      <c r="F15" s="39">
        <v>1630</v>
      </c>
      <c r="G15" s="18"/>
      <c r="H15" s="41">
        <f>F15/F15</f>
        <v>1</v>
      </c>
      <c r="I15" s="39">
        <v>452</v>
      </c>
      <c r="J15" s="18"/>
      <c r="K15" s="41">
        <f>I15/I15</f>
        <v>1</v>
      </c>
      <c r="L15" s="39">
        <v>814</v>
      </c>
      <c r="M15" s="18"/>
      <c r="N15" s="41">
        <f>L15/L15</f>
        <v>1</v>
      </c>
      <c r="O15" s="39">
        <v>51</v>
      </c>
      <c r="P15" s="18"/>
      <c r="Q15" s="31">
        <f>O15/O15</f>
        <v>1</v>
      </c>
      <c r="R15" s="39">
        <v>313</v>
      </c>
      <c r="S15" s="18"/>
      <c r="T15" s="31">
        <f>R15/R15</f>
        <v>1</v>
      </c>
      <c r="U15" s="39">
        <v>3964</v>
      </c>
      <c r="V15" s="18"/>
      <c r="W15" s="31">
        <f>U15/U15</f>
        <v>1</v>
      </c>
      <c r="X15" s="39">
        <v>287</v>
      </c>
      <c r="Y15" s="18"/>
      <c r="Z15" s="31">
        <f>X15/X15</f>
        <v>1</v>
      </c>
      <c r="AA15" s="39">
        <v>231</v>
      </c>
      <c r="AB15" s="18"/>
      <c r="AC15" s="31">
        <f>AA15/AA15</f>
        <v>1</v>
      </c>
    </row>
    <row r="16" spans="1:31" ht="15.75" customHeight="1">
      <c r="AA16" s="10"/>
      <c r="AB16" s="10"/>
      <c r="AC16" s="10"/>
    </row>
    <row r="17" spans="1:30" ht="15.75" customHeight="1">
      <c r="AA17" s="10"/>
      <c r="AB17" s="10"/>
      <c r="AC17" s="10"/>
    </row>
    <row r="18" spans="1:30" ht="16.5">
      <c r="A18" s="11"/>
      <c r="B18" s="13"/>
      <c r="C18" s="12"/>
      <c r="D18" s="12"/>
      <c r="E18" s="19"/>
      <c r="F18" s="12"/>
      <c r="G18" s="12"/>
      <c r="H18" s="19"/>
      <c r="I18" s="12"/>
      <c r="J18" s="12"/>
      <c r="K18" s="19"/>
      <c r="L18" s="12"/>
      <c r="M18" s="12"/>
      <c r="N18" s="19"/>
      <c r="O18" s="12"/>
      <c r="P18" s="12"/>
      <c r="Q18" s="19"/>
      <c r="R18" s="12"/>
      <c r="S18" s="12"/>
      <c r="T18" s="19"/>
      <c r="U18" s="12"/>
      <c r="V18" s="12"/>
      <c r="W18" s="19"/>
      <c r="X18" s="12"/>
      <c r="Y18" s="12"/>
      <c r="Z18" s="19"/>
      <c r="AD18" s="14"/>
    </row>
    <row r="19" spans="1:30" ht="16.5">
      <c r="A19" s="11" t="s">
        <v>14</v>
      </c>
      <c r="B19" s="13">
        <v>2004</v>
      </c>
      <c r="C19" s="29">
        <v>4351</v>
      </c>
      <c r="D19" s="12"/>
      <c r="E19" s="20">
        <f>IF(C14=0,0,C19/C14)</f>
        <v>0.72072221301971173</v>
      </c>
      <c r="F19" s="29">
        <v>917</v>
      </c>
      <c r="G19" s="12"/>
      <c r="H19" s="20">
        <f>IF(F14=0,0,F19/F14)</f>
        <v>0.65406562054208273</v>
      </c>
      <c r="I19" s="29">
        <v>184</v>
      </c>
      <c r="J19" s="12"/>
      <c r="K19" s="20">
        <f>IF(I14=0,0,I19/I14)</f>
        <v>0.52272727272727271</v>
      </c>
      <c r="L19" s="29">
        <v>544</v>
      </c>
      <c r="M19" s="12"/>
      <c r="N19" s="20">
        <f>IF(L14=0,0,L19/L14)</f>
        <v>0.7441860465116279</v>
      </c>
      <c r="O19" s="29">
        <v>34</v>
      </c>
      <c r="P19" s="12"/>
      <c r="Q19" s="20">
        <f>IF(O14=0,0,O19/O14)</f>
        <v>0.6071428571428571</v>
      </c>
      <c r="R19" s="29">
        <v>155</v>
      </c>
      <c r="S19" s="12"/>
      <c r="T19" s="20">
        <f>IF(R14=0,0,R19/R14)</f>
        <v>0.58935361216730042</v>
      </c>
      <c r="U19" s="29">
        <v>3011</v>
      </c>
      <c r="V19" s="12"/>
      <c r="W19" s="20">
        <f>IF(U14=0,0,U19/U14)</f>
        <v>0.74400790709167286</v>
      </c>
      <c r="X19" s="29">
        <v>212</v>
      </c>
      <c r="Y19" s="12"/>
      <c r="Z19" s="20">
        <f>IF(X14=0,0,X19/X14)</f>
        <v>0.72852233676975942</v>
      </c>
      <c r="AA19" s="29">
        <v>211</v>
      </c>
      <c r="AC19" s="36">
        <f>IF(AA14=0,0,AA19/AA14)</f>
        <v>0.71043771043771042</v>
      </c>
      <c r="AD19" s="14"/>
    </row>
    <row r="20" spans="1:30" ht="16.5">
      <c r="A20" s="11" t="s">
        <v>15</v>
      </c>
      <c r="B20" s="13">
        <v>2005</v>
      </c>
      <c r="C20" s="42">
        <v>4447</v>
      </c>
      <c r="E20" s="20">
        <f>IF(C15=0,0,C20/C15)</f>
        <v>0.72758507853403143</v>
      </c>
      <c r="F20" s="42">
        <v>1092</v>
      </c>
      <c r="H20" s="20">
        <f>IF(F15=0,0,F20/F15)</f>
        <v>0.66993865030674848</v>
      </c>
      <c r="I20" s="42">
        <v>230</v>
      </c>
      <c r="K20" s="20">
        <f>IF(I15=0,0,I20/I15)</f>
        <v>0.50884955752212391</v>
      </c>
      <c r="L20" s="42">
        <v>619</v>
      </c>
      <c r="N20" s="20">
        <f>IF(L15=0,0,L20/L15)</f>
        <v>0.76044226044226049</v>
      </c>
      <c r="O20" s="42">
        <v>32</v>
      </c>
      <c r="Q20" s="20">
        <f>IF(O15=0,0,O20/O15)</f>
        <v>0.62745098039215685</v>
      </c>
      <c r="R20" s="42">
        <v>211</v>
      </c>
      <c r="T20" s="20">
        <f>IF(R15=0,0,R20/R15)</f>
        <v>0.67412140575079871</v>
      </c>
      <c r="U20" s="42">
        <v>2958</v>
      </c>
      <c r="W20" s="20">
        <f>IF(U15=0,0,U20/U15)</f>
        <v>0.74621594349142284</v>
      </c>
      <c r="X20" s="42">
        <v>216</v>
      </c>
      <c r="Z20" s="20">
        <f>IF(X15=0,0,X20/X15)</f>
        <v>0.7526132404181185</v>
      </c>
      <c r="AA20" s="42">
        <v>181</v>
      </c>
      <c r="AB20" s="10"/>
      <c r="AC20" s="36">
        <f>IF(AA15=0,0,AA20/AA15)</f>
        <v>0.78354978354978355</v>
      </c>
    </row>
    <row r="21" spans="1:30" ht="16.5">
      <c r="A21" s="11"/>
      <c r="B21" s="14"/>
      <c r="AA21" s="10"/>
      <c r="AB21" s="10"/>
      <c r="AC21" s="10"/>
    </row>
    <row r="22" spans="1:30" ht="16.5">
      <c r="A22" s="11"/>
      <c r="B22" s="14"/>
      <c r="AA22" s="10"/>
      <c r="AB22" s="10"/>
      <c r="AC22" s="10"/>
    </row>
    <row r="23" spans="1:30" ht="16.5">
      <c r="A23" s="11"/>
      <c r="B23" s="14"/>
      <c r="AA23" s="10"/>
      <c r="AB23" s="10"/>
      <c r="AC23" s="10"/>
    </row>
    <row r="24" spans="1:30" ht="15.75" customHeight="1">
      <c r="A24" s="11"/>
      <c r="B24" s="13"/>
      <c r="C24" s="12"/>
      <c r="D24" s="12"/>
      <c r="E24" s="20"/>
      <c r="F24" s="12"/>
      <c r="G24" s="12"/>
      <c r="H24" s="20"/>
      <c r="I24" s="12"/>
      <c r="J24" s="12"/>
      <c r="K24" s="20"/>
      <c r="L24" s="12"/>
      <c r="M24" s="12"/>
      <c r="N24" s="20"/>
      <c r="O24" s="12"/>
      <c r="P24" s="12"/>
      <c r="Q24" s="20"/>
      <c r="R24" s="12"/>
      <c r="S24" s="12"/>
      <c r="T24" s="20"/>
      <c r="U24" s="12"/>
      <c r="V24" s="12"/>
      <c r="W24" s="20"/>
      <c r="X24" s="12"/>
      <c r="Y24" s="12"/>
      <c r="Z24" s="20"/>
      <c r="AD24" s="14"/>
    </row>
    <row r="25" spans="1:30" ht="16.5">
      <c r="A25" s="11" t="s">
        <v>16</v>
      </c>
      <c r="B25" s="13">
        <v>2004</v>
      </c>
      <c r="C25" s="29">
        <v>660</v>
      </c>
      <c r="D25" s="12"/>
      <c r="E25" s="20">
        <f>IF(C14=0,0,C25/C14)</f>
        <v>0.10932582408481034</v>
      </c>
      <c r="F25" s="29">
        <v>200</v>
      </c>
      <c r="G25" s="12"/>
      <c r="H25" s="20">
        <f>IF(F14=0,0,F25/F14)</f>
        <v>0.14265335235378032</v>
      </c>
      <c r="I25" s="29">
        <v>77</v>
      </c>
      <c r="J25" s="12"/>
      <c r="K25" s="20">
        <f>IF(I14=0,0,I25/I14)</f>
        <v>0.21875</v>
      </c>
      <c r="L25" s="29">
        <v>72</v>
      </c>
      <c r="M25" s="12"/>
      <c r="N25" s="20">
        <f>IF(L14=0,0,L25/L14)</f>
        <v>9.8495212038303692E-2</v>
      </c>
      <c r="O25" s="29">
        <v>7</v>
      </c>
      <c r="P25" s="12"/>
      <c r="Q25" s="20">
        <f>IF(O14=0,0,O25/O14)</f>
        <v>0.125</v>
      </c>
      <c r="R25" s="29">
        <v>44</v>
      </c>
      <c r="S25" s="12"/>
      <c r="T25" s="20">
        <f>IF(R14=0,0,R25/R14)</f>
        <v>0.16730038022813687</v>
      </c>
      <c r="U25" s="29">
        <v>387</v>
      </c>
      <c r="V25" s="12"/>
      <c r="W25" s="20">
        <f>IF(U14=0,0,U25/U14)</f>
        <v>9.5626389918458121E-2</v>
      </c>
      <c r="X25" s="29">
        <v>27</v>
      </c>
      <c r="Y25" s="12"/>
      <c r="Z25" s="20">
        <f>IF(X14=0,0,X25/X14)</f>
        <v>9.2783505154639179E-2</v>
      </c>
      <c r="AA25" s="42">
        <v>46</v>
      </c>
      <c r="AC25" s="36">
        <f>IF(AA14=0,0,AA25/AA14)</f>
        <v>0.15488215488215487</v>
      </c>
      <c r="AD25" s="14"/>
    </row>
    <row r="26" spans="1:30" ht="16.5">
      <c r="A26" s="11" t="s">
        <v>17</v>
      </c>
      <c r="B26" s="13">
        <v>2005</v>
      </c>
      <c r="C26" s="42">
        <v>699</v>
      </c>
      <c r="D26" s="34"/>
      <c r="E26" s="20">
        <f>IF(C15=0,0,C26/C15)</f>
        <v>0.1143651832460733</v>
      </c>
      <c r="F26" s="42">
        <v>232</v>
      </c>
      <c r="G26" s="34"/>
      <c r="H26" s="20">
        <f>IF(F15=0,0,F26/F15)</f>
        <v>0.14233128834355829</v>
      </c>
      <c r="I26" s="42">
        <v>102</v>
      </c>
      <c r="J26" s="34"/>
      <c r="K26" s="20">
        <f>IF(I15=0,0,I26/I15)</f>
        <v>0.22566371681415928</v>
      </c>
      <c r="L26" s="42">
        <v>88</v>
      </c>
      <c r="M26" s="34"/>
      <c r="N26" s="20">
        <f>IF(L15=0,0,L26/L15)</f>
        <v>0.10810810810810811</v>
      </c>
      <c r="O26" s="42">
        <v>10</v>
      </c>
      <c r="P26" s="34"/>
      <c r="Q26" s="20">
        <f>IF(O15=0,0,O26/O15)</f>
        <v>0.19607843137254902</v>
      </c>
      <c r="R26" s="42">
        <v>32</v>
      </c>
      <c r="S26" s="34"/>
      <c r="T26" s="20">
        <f>IF(R15=0,0,R26/R15)</f>
        <v>0.10223642172523961</v>
      </c>
      <c r="U26" s="42">
        <v>407</v>
      </c>
      <c r="V26" s="34"/>
      <c r="W26" s="20">
        <f>IF(U15=0,0,U26/U15)</f>
        <v>0.10267406659939456</v>
      </c>
      <c r="X26" s="42">
        <v>29</v>
      </c>
      <c r="Y26" s="34"/>
      <c r="Z26" s="20">
        <f>IF(X15=0,0,X26/X15)</f>
        <v>0.10104529616724739</v>
      </c>
      <c r="AA26" s="42">
        <v>31</v>
      </c>
      <c r="AC26" s="36">
        <f>IF(AA15=0,0,AA26/AA15)</f>
        <v>0.13419913419913421</v>
      </c>
    </row>
    <row r="27" spans="1:30" ht="16.5">
      <c r="A27" s="11" t="s">
        <v>18</v>
      </c>
      <c r="B27" s="13"/>
      <c r="C27" s="34"/>
      <c r="D27" s="36"/>
      <c r="E27" s="14"/>
      <c r="AA27" s="10"/>
      <c r="AB27" s="10"/>
      <c r="AC27" s="10"/>
    </row>
    <row r="28" spans="1:30" ht="16.5">
      <c r="A28" s="11"/>
      <c r="B28" s="13"/>
      <c r="C28" s="34"/>
      <c r="D28" s="36"/>
      <c r="E28" s="14"/>
      <c r="AA28" s="10"/>
      <c r="AB28" s="10"/>
      <c r="AC28" s="10"/>
    </row>
    <row r="29" spans="1:30" ht="16.5">
      <c r="A29" s="11"/>
      <c r="B29" s="13"/>
      <c r="C29" s="34"/>
      <c r="D29" s="36"/>
      <c r="E29" s="14"/>
      <c r="AA29" s="10"/>
      <c r="AB29" s="10"/>
      <c r="AC29" s="10"/>
    </row>
    <row r="30" spans="1:30" ht="16.5">
      <c r="A30" s="11"/>
      <c r="AA30" s="10"/>
      <c r="AB30" s="10"/>
      <c r="AC30" s="10"/>
      <c r="AD30" s="14"/>
    </row>
    <row r="31" spans="1:30" ht="16.5">
      <c r="A31" s="11"/>
      <c r="B31" s="13"/>
      <c r="C31" s="12"/>
      <c r="D31" s="12"/>
      <c r="E31" s="20"/>
      <c r="F31" s="12"/>
      <c r="G31" s="12"/>
      <c r="H31" s="20"/>
      <c r="I31" s="12"/>
      <c r="J31" s="12"/>
      <c r="K31" s="20"/>
      <c r="L31" s="12"/>
      <c r="M31" s="12"/>
      <c r="N31" s="20"/>
      <c r="O31" s="12"/>
      <c r="P31" s="12"/>
      <c r="Q31" s="20"/>
      <c r="R31" s="12"/>
      <c r="S31" s="12"/>
      <c r="T31" s="20"/>
      <c r="U31" s="12"/>
      <c r="V31" s="12"/>
      <c r="W31" s="20"/>
      <c r="X31" s="12"/>
      <c r="Y31" s="12"/>
      <c r="Z31" s="20"/>
      <c r="AD31" s="14"/>
    </row>
    <row r="32" spans="1:30" ht="16.5">
      <c r="A32" s="11" t="s">
        <v>19</v>
      </c>
      <c r="B32" s="13">
        <v>2004</v>
      </c>
      <c r="C32" s="29">
        <v>1026</v>
      </c>
      <c r="D32" s="12"/>
      <c r="E32" s="20">
        <f>IF(C19=0,0,C32/C19)</f>
        <v>0.23580786026200873</v>
      </c>
      <c r="F32" s="29">
        <v>285</v>
      </c>
      <c r="G32" s="12"/>
      <c r="H32" s="20">
        <f>IF(F19=0,0,F32/F19)</f>
        <v>0.31079607415485277</v>
      </c>
      <c r="I32" s="29">
        <v>91</v>
      </c>
      <c r="J32" s="12"/>
      <c r="K32" s="20">
        <f>IF(I19=0,0,I32/I19)</f>
        <v>0.49456521739130432</v>
      </c>
      <c r="L32" s="29">
        <v>115</v>
      </c>
      <c r="M32" s="12"/>
      <c r="N32" s="20">
        <f>IF(L19=0,0,L32/L19)</f>
        <v>0.21139705882352941</v>
      </c>
      <c r="O32" s="29">
        <v>15</v>
      </c>
      <c r="P32" s="12"/>
      <c r="Q32" s="20">
        <f>IF(O19=0,0,O32/O19)</f>
        <v>0.44117647058823528</v>
      </c>
      <c r="R32" s="29">
        <v>64</v>
      </c>
      <c r="S32" s="12"/>
      <c r="T32" s="20">
        <f>IF(R19=0,0,R32/R19)</f>
        <v>0.41290322580645161</v>
      </c>
      <c r="U32" s="29">
        <v>649</v>
      </c>
      <c r="V32" s="12"/>
      <c r="W32" s="20">
        <f>IF(U19=0,0,U32/U19)</f>
        <v>0.21554300896712056</v>
      </c>
      <c r="X32" s="29">
        <v>52</v>
      </c>
      <c r="Y32" s="12"/>
      <c r="Z32" s="20">
        <f>IF(X19=0,0,X32/X19)</f>
        <v>0.24528301886792453</v>
      </c>
      <c r="AA32" s="29">
        <v>40</v>
      </c>
      <c r="AC32" s="37">
        <f>IF(AA14=0,0,AA32/AA14)</f>
        <v>0.13468013468013468</v>
      </c>
      <c r="AD32" s="14"/>
    </row>
    <row r="33" spans="1:30" ht="16.5">
      <c r="A33" s="11" t="s">
        <v>20</v>
      </c>
      <c r="B33" s="13">
        <v>2005</v>
      </c>
      <c r="C33" s="29">
        <v>966</v>
      </c>
      <c r="E33" s="20">
        <f>IF(C20=0,0,C33/C20)</f>
        <v>0.21722509557004721</v>
      </c>
      <c r="F33" s="29">
        <v>306</v>
      </c>
      <c r="H33" s="20">
        <f>IF(F20=0,0,F33/F20)</f>
        <v>0.28021978021978022</v>
      </c>
      <c r="I33" s="29">
        <v>120</v>
      </c>
      <c r="K33" s="20">
        <f>IF(I20=0,0,I33/I20)</f>
        <v>0.52173913043478259</v>
      </c>
      <c r="L33" s="29">
        <v>107</v>
      </c>
      <c r="N33" s="20">
        <f>IF(L20=0,0,L33/L20)</f>
        <v>0.172859450726979</v>
      </c>
      <c r="O33" s="29">
        <v>9</v>
      </c>
      <c r="Q33" s="20">
        <f>IF(O20=0,0,O33/O20)</f>
        <v>0.28125</v>
      </c>
      <c r="R33" s="29">
        <v>70</v>
      </c>
      <c r="T33" s="20">
        <f>IF(R20=0,0,R33/R20)</f>
        <v>0.33175355450236965</v>
      </c>
      <c r="U33" s="29">
        <v>599</v>
      </c>
      <c r="W33" s="20">
        <f>IF(U20=0,0,U33/U20)</f>
        <v>0.20250169033130494</v>
      </c>
      <c r="X33" s="29">
        <v>42</v>
      </c>
      <c r="Z33" s="20">
        <f>IF(X20=0,0,X33/X20)</f>
        <v>0.19444444444444445</v>
      </c>
      <c r="AA33" s="29">
        <v>19</v>
      </c>
      <c r="AB33" s="10"/>
      <c r="AC33" s="37">
        <f>IF(AA15=0,0,AA33/AA15)</f>
        <v>8.2251082251082255E-2</v>
      </c>
      <c r="AD33" s="14"/>
    </row>
    <row r="34" spans="1:30" ht="16.5">
      <c r="A34" s="11"/>
      <c r="AA34" s="10"/>
      <c r="AB34" s="10"/>
      <c r="AC34" s="10"/>
      <c r="AD34" s="14"/>
    </row>
    <row r="35" spans="1:30" ht="16.5">
      <c r="A35" s="11"/>
      <c r="AA35" s="10"/>
      <c r="AB35" s="10"/>
      <c r="AC35" s="10"/>
      <c r="AD35" s="14"/>
    </row>
    <row r="36" spans="1:30" ht="16.5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38"/>
      <c r="AB36" s="38"/>
      <c r="AC36" s="38"/>
      <c r="AD36" s="14"/>
    </row>
    <row r="37" spans="1:30" ht="16.5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D37" s="14"/>
    </row>
    <row r="38" spans="1:30" ht="16.5">
      <c r="A38" s="26" t="s">
        <v>24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7"/>
      <c r="AB38" s="28"/>
      <c r="AC38" s="28"/>
      <c r="AD38" s="14"/>
    </row>
    <row r="39" spans="1:30" ht="15.7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 t="s">
        <v>21</v>
      </c>
      <c r="V39" s="12"/>
      <c r="W39" s="12"/>
      <c r="X39" s="12"/>
      <c r="Y39" s="12"/>
      <c r="Z39" s="12"/>
      <c r="AA39" s="14"/>
      <c r="AB39" s="10"/>
      <c r="AC39" s="10"/>
      <c r="AD39" s="14"/>
    </row>
    <row r="40" spans="1:30" ht="15.7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21"/>
      <c r="U40" s="12" t="s">
        <v>26</v>
      </c>
      <c r="V40" s="12"/>
      <c r="W40" s="21"/>
      <c r="X40" s="12"/>
      <c r="Y40" s="12"/>
      <c r="Z40" s="12"/>
      <c r="AA40" s="14"/>
      <c r="AB40" s="10"/>
      <c r="AC40" s="10"/>
      <c r="AD40" s="14"/>
    </row>
    <row r="41" spans="1:30" ht="16.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21"/>
      <c r="U41" s="12" t="s">
        <v>22</v>
      </c>
      <c r="V41" s="12"/>
      <c r="W41" s="12"/>
      <c r="X41" s="12"/>
      <c r="Y41" s="12"/>
      <c r="Z41" s="12"/>
      <c r="AA41" s="14"/>
      <c r="AB41" s="10"/>
      <c r="AC41" s="10"/>
      <c r="AD41" s="14"/>
    </row>
    <row r="42" spans="1:30" s="2" customFormat="1" ht="15.75">
      <c r="A42" s="1"/>
      <c r="AA42" s="32"/>
      <c r="AB42" s="32"/>
      <c r="AC42" s="32"/>
    </row>
    <row r="43" spans="1:30" s="2" customFormat="1" ht="15.75">
      <c r="A43" s="1"/>
      <c r="AA43" s="32"/>
      <c r="AB43" s="32"/>
      <c r="AC43" s="32"/>
    </row>
    <row r="44" spans="1:30" s="4" customFormat="1" ht="15.75">
      <c r="A44" s="3"/>
    </row>
    <row r="45" spans="1:30" s="4" customFormat="1" ht="15.75">
      <c r="A45" s="3"/>
    </row>
    <row r="46" spans="1:30" s="4" customFormat="1" ht="15.75">
      <c r="A46" s="5"/>
    </row>
    <row r="47" spans="1:30" s="4" customFormat="1" ht="15.75">
      <c r="A47" s="3"/>
    </row>
    <row r="48" spans="1:30" s="4" customFormat="1" ht="15.75">
      <c r="A48" s="3"/>
    </row>
    <row r="49" spans="1:31" s="4" customFormat="1" ht="15.75">
      <c r="A49" s="3"/>
    </row>
    <row r="50" spans="1:31" s="2" customFormat="1" ht="15.75">
      <c r="A50" s="1"/>
    </row>
    <row r="51" spans="1:31" s="2" customFormat="1" ht="23.25">
      <c r="A51" s="6"/>
      <c r="B51" s="7"/>
      <c r="C51" s="7"/>
      <c r="D51" s="8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32"/>
      <c r="AB51" s="32"/>
      <c r="AC51" s="32"/>
    </row>
    <row r="52" spans="1:31" s="2" customFormat="1" ht="18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32"/>
      <c r="AB52" s="32"/>
      <c r="AC52" s="32"/>
    </row>
    <row r="53" spans="1:3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10"/>
      <c r="AD53" s="9"/>
      <c r="AE53" s="9"/>
    </row>
    <row r="54" spans="1:31" ht="16.5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3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9"/>
      <c r="AB54" s="9"/>
      <c r="AC54" s="10"/>
      <c r="AD54" s="9"/>
      <c r="AE54" s="9"/>
    </row>
    <row r="55" spans="1:31" ht="16.5">
      <c r="A55" s="11"/>
      <c r="B55" s="13"/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4"/>
      <c r="AB55" s="10"/>
      <c r="AC55" s="10"/>
      <c r="AD55" s="14"/>
    </row>
    <row r="56" spans="1:31" s="17" customFormat="1" ht="16.5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33"/>
      <c r="AB56" s="16"/>
    </row>
  </sheetData>
  <mergeCells count="2">
    <mergeCell ref="A5:AC5"/>
    <mergeCell ref="A6:AC6"/>
  </mergeCells>
  <phoneticPr fontId="0" type="noConversion"/>
  <printOptions horizontalCentered="1" verticalCentered="1"/>
  <pageMargins left="0.39" right="0.25" top="0.5" bottom="0.5" header="0" footer="0"/>
  <pageSetup scale="6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 Fresh-Four Yrs after enter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2008-10-20T12:28:41Z</cp:lastPrinted>
  <dcterms:created xsi:type="dcterms:W3CDTF">2006-01-11T15:09:42Z</dcterms:created>
  <dcterms:modified xsi:type="dcterms:W3CDTF">2009-11-05T19:01:36Z</dcterms:modified>
</cp:coreProperties>
</file>