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45621"/>
</workbook>
</file>

<file path=xl/calcChain.xml><?xml version="1.0" encoding="utf-8"?>
<calcChain xmlns="http://schemas.openxmlformats.org/spreadsheetml/2006/main">
  <c r="N78" i="1" l="1"/>
  <c r="AC75" i="1"/>
  <c r="AC74" i="1"/>
  <c r="AC77" i="1"/>
  <c r="AC71" i="1"/>
  <c r="N79" i="1"/>
  <c r="N72" i="1"/>
  <c r="N73" i="1"/>
  <c r="N74" i="1"/>
  <c r="N75" i="1"/>
  <c r="N76" i="1"/>
  <c r="N77" i="1"/>
  <c r="N71" i="1"/>
  <c r="K73" i="1"/>
  <c r="K70" i="1"/>
  <c r="N70" i="1"/>
  <c r="Q76" i="1"/>
  <c r="Q78" i="1"/>
  <c r="Q79" i="1"/>
  <c r="Q77" i="1"/>
  <c r="K79" i="1" l="1"/>
  <c r="AC141" i="1" l="1"/>
  <c r="AC110" i="1"/>
  <c r="K110" i="1"/>
  <c r="N110" i="1"/>
  <c r="Q110" i="1"/>
  <c r="T110" i="1"/>
  <c r="W110" i="1"/>
  <c r="Z110" i="1"/>
  <c r="Z141" i="1"/>
  <c r="W141" i="1"/>
  <c r="T141" i="1"/>
  <c r="C141" i="1"/>
  <c r="Q141" i="1"/>
  <c r="N141" i="1"/>
  <c r="K141" i="1"/>
  <c r="H141" i="1"/>
  <c r="H110" i="1"/>
  <c r="C110" i="1"/>
  <c r="AC79" i="1"/>
  <c r="T79" i="1"/>
  <c r="W79" i="1"/>
  <c r="Z79" i="1"/>
  <c r="H79" i="1"/>
  <c r="C79" i="1"/>
  <c r="AC48" i="1"/>
  <c r="Z48" i="1"/>
  <c r="W48" i="1"/>
  <c r="T48" i="1"/>
  <c r="Q48" i="1"/>
  <c r="N47" i="1"/>
  <c r="N48" i="1"/>
  <c r="K48" i="1"/>
  <c r="H48" i="1"/>
  <c r="C48" i="1"/>
  <c r="E48" i="1" s="1"/>
  <c r="E79" i="1" l="1"/>
  <c r="E110" i="1"/>
  <c r="E141" i="1"/>
  <c r="H109" i="1"/>
  <c r="C109" i="1"/>
  <c r="C140" i="1"/>
  <c r="C78" i="1"/>
  <c r="AC47" i="1"/>
  <c r="Q47" i="1"/>
  <c r="C47" i="1"/>
  <c r="E109" i="1" s="1"/>
  <c r="H47" i="1"/>
  <c r="AC140" i="1"/>
  <c r="Z140" i="1"/>
  <c r="W140" i="1"/>
  <c r="T140" i="1"/>
  <c r="Q140" i="1"/>
  <c r="N140" i="1"/>
  <c r="K140" i="1"/>
  <c r="H140" i="1"/>
  <c r="AC109" i="1"/>
  <c r="Z109" i="1"/>
  <c r="W109" i="1"/>
  <c r="T109" i="1"/>
  <c r="Q109" i="1"/>
  <c r="N109" i="1"/>
  <c r="K109" i="1"/>
  <c r="AC78" i="1"/>
  <c r="Z78" i="1"/>
  <c r="W78" i="1"/>
  <c r="T78" i="1"/>
  <c r="K78" i="1"/>
  <c r="H78" i="1"/>
  <c r="E78" i="1"/>
  <c r="Z47" i="1"/>
  <c r="W47" i="1"/>
  <c r="T47" i="1"/>
  <c r="K47" i="1"/>
  <c r="E47" i="1"/>
  <c r="N46" i="1"/>
  <c r="AC46" i="1"/>
  <c r="Z46" i="1"/>
  <c r="W46" i="1"/>
  <c r="T46" i="1"/>
  <c r="Q46" i="1"/>
  <c r="K46" i="1"/>
  <c r="H46" i="1"/>
  <c r="E46" i="1"/>
  <c r="Z77" i="1"/>
  <c r="W77" i="1"/>
  <c r="T77" i="1"/>
  <c r="K77" i="1"/>
  <c r="H77" i="1"/>
  <c r="E77" i="1"/>
  <c r="AC108" i="1"/>
  <c r="Z108" i="1"/>
  <c r="W108" i="1"/>
  <c r="T108" i="1"/>
  <c r="Q108" i="1"/>
  <c r="N108" i="1"/>
  <c r="K108" i="1"/>
  <c r="H108" i="1"/>
  <c r="E108" i="1"/>
  <c r="AC139" i="1"/>
  <c r="AA139" i="1"/>
  <c r="Z139" i="1"/>
  <c r="W139" i="1"/>
  <c r="T139" i="1"/>
  <c r="Q139" i="1"/>
  <c r="N139" i="1"/>
  <c r="K139" i="1"/>
  <c r="H139" i="1"/>
  <c r="E139" i="1"/>
  <c r="E140" i="1" l="1"/>
  <c r="AC138" i="1"/>
  <c r="Z138" i="1"/>
  <c r="W138" i="1"/>
  <c r="T138" i="1"/>
  <c r="Q138" i="1"/>
  <c r="N138" i="1"/>
  <c r="K138" i="1"/>
  <c r="H138" i="1"/>
  <c r="E138" i="1"/>
  <c r="AC107" i="1"/>
  <c r="Z107" i="1"/>
  <c r="W107" i="1"/>
  <c r="T107" i="1"/>
  <c r="Q107" i="1"/>
  <c r="K107" i="1"/>
  <c r="H107" i="1"/>
  <c r="E107" i="1"/>
  <c r="K76" i="1"/>
  <c r="T76" i="1"/>
  <c r="W76" i="1"/>
  <c r="Z76" i="1"/>
  <c r="AC76" i="1"/>
  <c r="H76" i="1"/>
  <c r="E76" i="1"/>
  <c r="T45" i="1"/>
  <c r="T44" i="1"/>
  <c r="T43" i="1"/>
  <c r="T42" i="1"/>
  <c r="T41" i="1"/>
  <c r="T40" i="1"/>
  <c r="T39" i="1"/>
  <c r="T38" i="1"/>
  <c r="T37" i="1"/>
  <c r="T36" i="1"/>
  <c r="N37" i="1"/>
  <c r="N38" i="1"/>
  <c r="N39" i="1"/>
  <c r="N40" i="1"/>
  <c r="N41" i="1"/>
  <c r="N42" i="1"/>
  <c r="N43" i="1"/>
  <c r="N44" i="1"/>
  <c r="N45" i="1"/>
  <c r="N36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35" i="1"/>
  <c r="N34" i="1"/>
  <c r="N33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35" i="1"/>
  <c r="T34" i="1"/>
  <c r="T33" i="1"/>
  <c r="AC45" i="1"/>
  <c r="Z45" i="1"/>
  <c r="W45" i="1"/>
  <c r="Q45" i="1"/>
  <c r="K45" i="1"/>
  <c r="H45" i="1"/>
  <c r="E45" i="1"/>
  <c r="AC44" i="1"/>
  <c r="Z44" i="1"/>
  <c r="W44" i="1"/>
  <c r="Q44" i="1"/>
  <c r="K44" i="1"/>
  <c r="K43" i="1"/>
  <c r="H44" i="1"/>
  <c r="E44" i="1"/>
  <c r="AC137" i="1"/>
  <c r="Z137" i="1"/>
  <c r="W137" i="1"/>
  <c r="Q137" i="1"/>
  <c r="H137" i="1"/>
  <c r="K137" i="1"/>
  <c r="E137" i="1"/>
  <c r="AC106" i="1"/>
  <c r="Z106" i="1"/>
  <c r="W106" i="1"/>
  <c r="Q106" i="1"/>
  <c r="K106" i="1"/>
  <c r="H106" i="1"/>
  <c r="E106" i="1"/>
  <c r="Z75" i="1"/>
  <c r="W75" i="1"/>
  <c r="Q75" i="1"/>
  <c r="K75" i="1"/>
  <c r="H75" i="1"/>
  <c r="E75" i="1"/>
  <c r="AC136" i="1"/>
  <c r="Z136" i="1"/>
  <c r="W136" i="1"/>
  <c r="Q136" i="1"/>
  <c r="K136" i="1"/>
  <c r="H136" i="1"/>
  <c r="E136" i="1"/>
  <c r="E105" i="1"/>
  <c r="H105" i="1"/>
  <c r="K105" i="1"/>
  <c r="Q105" i="1"/>
  <c r="W105" i="1"/>
  <c r="Z105" i="1"/>
  <c r="AC105" i="1"/>
  <c r="E74" i="1"/>
  <c r="H74" i="1"/>
  <c r="K74" i="1"/>
  <c r="Q74" i="1"/>
  <c r="W74" i="1"/>
  <c r="Z74" i="1"/>
  <c r="AC43" i="1"/>
  <c r="AC66" i="1"/>
  <c r="Z43" i="1"/>
  <c r="W43" i="1"/>
  <c r="Q43" i="1"/>
  <c r="H43" i="1"/>
  <c r="E43" i="1"/>
  <c r="AC40" i="1"/>
  <c r="AC35" i="1"/>
  <c r="AC34" i="1"/>
  <c r="AC33" i="1"/>
  <c r="Z36" i="1"/>
  <c r="Z35" i="1"/>
  <c r="Z34" i="1"/>
  <c r="Z33" i="1"/>
  <c r="Q38" i="1"/>
  <c r="Q37" i="1"/>
  <c r="Q36" i="1"/>
  <c r="K39" i="1"/>
  <c r="K38" i="1"/>
  <c r="K35" i="1"/>
  <c r="K34" i="1"/>
  <c r="K33" i="1"/>
  <c r="AC42" i="1"/>
  <c r="AC41" i="1"/>
  <c r="AC39" i="1"/>
  <c r="AC38" i="1"/>
  <c r="AC37" i="1"/>
  <c r="AC36" i="1"/>
  <c r="Z42" i="1"/>
  <c r="Z41" i="1"/>
  <c r="Z40" i="1"/>
  <c r="Z39" i="1"/>
  <c r="Z38" i="1"/>
  <c r="Z37" i="1"/>
  <c r="W42" i="1"/>
  <c r="W41" i="1"/>
  <c r="W40" i="1"/>
  <c r="W39" i="1"/>
  <c r="W38" i="1"/>
  <c r="W37" i="1"/>
  <c r="W36" i="1"/>
  <c r="W35" i="1"/>
  <c r="W34" i="1"/>
  <c r="W33" i="1"/>
  <c r="Q42" i="1"/>
  <c r="Q41" i="1"/>
  <c r="Q40" i="1"/>
  <c r="Q39" i="1"/>
  <c r="Q35" i="1"/>
  <c r="Q34" i="1"/>
  <c r="Q33" i="1"/>
  <c r="K42" i="1"/>
  <c r="K41" i="1"/>
  <c r="K40" i="1"/>
  <c r="K37" i="1"/>
  <c r="K36" i="1"/>
  <c r="H42" i="1"/>
  <c r="H41" i="1"/>
  <c r="H40" i="1"/>
  <c r="H39" i="1"/>
  <c r="H38" i="1"/>
  <c r="H37" i="1"/>
  <c r="H36" i="1"/>
  <c r="H35" i="1"/>
  <c r="H34" i="1"/>
  <c r="H33" i="1"/>
  <c r="E42" i="1"/>
  <c r="E41" i="1"/>
  <c r="E40" i="1"/>
  <c r="E39" i="1"/>
  <c r="E38" i="1"/>
  <c r="E37" i="1"/>
  <c r="E36" i="1"/>
  <c r="E35" i="1"/>
  <c r="E34" i="1"/>
  <c r="E33" i="1"/>
  <c r="AC104" i="1"/>
  <c r="Z104" i="1"/>
  <c r="W104" i="1"/>
  <c r="Q104" i="1"/>
  <c r="K104" i="1"/>
  <c r="H104" i="1"/>
  <c r="E104" i="1"/>
  <c r="AC135" i="1"/>
  <c r="Z135" i="1"/>
  <c r="W135" i="1"/>
  <c r="Q135" i="1"/>
  <c r="K135" i="1"/>
  <c r="H135" i="1"/>
  <c r="E135" i="1"/>
  <c r="AC73" i="1"/>
  <c r="Z73" i="1"/>
  <c r="W73" i="1"/>
  <c r="Q73" i="1"/>
  <c r="H73" i="1"/>
  <c r="E73" i="1"/>
  <c r="AC72" i="1"/>
  <c r="Z72" i="1"/>
  <c r="W72" i="1"/>
  <c r="Q72" i="1"/>
  <c r="K72" i="1"/>
  <c r="H72" i="1"/>
  <c r="E72" i="1"/>
  <c r="AC103" i="1"/>
  <c r="Z103" i="1"/>
  <c r="W103" i="1"/>
  <c r="Q103" i="1"/>
  <c r="K103" i="1"/>
  <c r="H103" i="1"/>
  <c r="E103" i="1"/>
  <c r="AC134" i="1"/>
  <c r="Z134" i="1"/>
  <c r="W134" i="1"/>
  <c r="Q134" i="1"/>
  <c r="K134" i="1"/>
  <c r="H134" i="1"/>
  <c r="E134" i="1"/>
  <c r="E133" i="1"/>
  <c r="H133" i="1"/>
  <c r="K133" i="1"/>
  <c r="Q133" i="1"/>
  <c r="W133" i="1"/>
  <c r="Z133" i="1"/>
  <c r="AC133" i="1"/>
  <c r="AC102" i="1"/>
  <c r="Z102" i="1"/>
  <c r="W102" i="1"/>
  <c r="Q102" i="1"/>
  <c r="K102" i="1"/>
  <c r="H102" i="1"/>
  <c r="E102" i="1"/>
  <c r="Z71" i="1"/>
  <c r="W71" i="1"/>
  <c r="Q71" i="1"/>
  <c r="K71" i="1"/>
  <c r="H71" i="1"/>
  <c r="E71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Q70" i="1"/>
  <c r="W70" i="1"/>
  <c r="Z70" i="1"/>
  <c r="AC70" i="1"/>
  <c r="E81" i="1"/>
  <c r="H81" i="1"/>
  <c r="K81" i="1"/>
  <c r="Q81" i="1"/>
  <c r="W81" i="1"/>
  <c r="Z81" i="1"/>
  <c r="AC81" i="1"/>
  <c r="E82" i="1"/>
  <c r="H82" i="1"/>
  <c r="K82" i="1"/>
  <c r="Q82" i="1"/>
  <c r="W82" i="1"/>
  <c r="Z82" i="1"/>
  <c r="AC82" i="1"/>
  <c r="E83" i="1"/>
  <c r="H83" i="1"/>
  <c r="K83" i="1"/>
  <c r="Q83" i="1"/>
  <c r="W83" i="1"/>
  <c r="Z83" i="1"/>
  <c r="AC83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12" i="1"/>
  <c r="H112" i="1"/>
  <c r="K112" i="1"/>
  <c r="Q112" i="1"/>
  <c r="W112" i="1"/>
  <c r="Z112" i="1"/>
  <c r="AC112" i="1"/>
  <c r="E113" i="1"/>
  <c r="H113" i="1"/>
  <c r="K113" i="1"/>
  <c r="Q113" i="1"/>
  <c r="W113" i="1"/>
  <c r="Z113" i="1"/>
  <c r="AC113" i="1"/>
  <c r="E114" i="1"/>
  <c r="H114" i="1"/>
  <c r="K114" i="1"/>
  <c r="Q114" i="1"/>
  <c r="W114" i="1"/>
  <c r="Z114" i="1"/>
  <c r="AC114" i="1"/>
  <c r="E115" i="1"/>
  <c r="H115" i="1"/>
  <c r="K115" i="1"/>
  <c r="Q115" i="1"/>
  <c r="W115" i="1"/>
  <c r="Z115" i="1"/>
  <c r="AC115" i="1"/>
  <c r="E116" i="1"/>
  <c r="H116" i="1"/>
  <c r="K116" i="1"/>
  <c r="Q116" i="1"/>
  <c r="W116" i="1"/>
  <c r="Z116" i="1"/>
  <c r="AC116" i="1"/>
  <c r="E117" i="1"/>
  <c r="H117" i="1"/>
  <c r="K117" i="1"/>
  <c r="Q117" i="1"/>
  <c r="W117" i="1"/>
  <c r="Z117" i="1"/>
  <c r="AC117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</calcChain>
</file>

<file path=xl/sharedStrings.xml><?xml version="1.0" encoding="utf-8"?>
<sst xmlns="http://schemas.openxmlformats.org/spreadsheetml/2006/main" count="65" uniqueCount="37">
  <si>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</si>
  <si>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</si>
  <si>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</si>
  <si>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</si>
  <si>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</si>
  <si>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</si>
  <si>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</si>
  <si>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</si>
  <si>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</si>
  <si>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</si>
  <si>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</si>
  <si>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</si>
  <si>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</si>
  <si>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</si>
  <si>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</si>
  <si>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</si>
  <si>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</si>
  <si>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</si>
  <si>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</si>
  <si>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</si>
  <si>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</si>
  <si>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</si>
  <si>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</si>
  <si>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</si>
  <si>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</si>
  <si>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</si>
  <si>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</si>
  <si>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</si>
  <si>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</si>
  <si>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</si>
  <si>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</si>
  <si>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</si>
  <si>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</si>
  <si>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</si>
  <si>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1999 - 2008</t>
  </si>
  <si>
    <t>Data as of 9/23/2013</t>
  </si>
  <si>
    <t>FRP 7   Report 866:1960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</si>
</sst>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  <family val="2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  <xf numFmtId="9" fontId="9" fillId="0" borderId="0" xfId="0" applyNumberFormat="1" applyFont="1" applyAlignment="1">
      <alignment horizontal="right"/>
    </xf>
    <xf numFmtId="9" fontId="9" fillId="0" borderId="0" xfId="5" applyNumberFormat="1" applyFont="1"/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114299</xdr:rowOff>
    </xdr:from>
    <xdr:to>
      <xdr:col>20</xdr:col>
      <xdr:colOff>0</xdr:colOff>
      <xdr:row>15</xdr:row>
      <xdr:rowOff>123824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6696075" y="1428749"/>
          <a:ext cx="771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3"/>
  <sheetViews>
    <sheetView tabSelected="1" topLeftCell="D10" zoomScaleNormal="100" workbookViewId="0">
      <pane ySplit="8" topLeftCell="A18" activePane="bottomLeft" state="frozen"/>
      <selection activeCell="A10" sqref="A10"/>
      <selection pane="bottomLeft" activeCell="Q108" sqref="Q108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3.6640625" style="30" customWidth="1"/>
    <col min="13" max="13" width="0.33203125" style="30" customWidth="1"/>
    <col min="14" max="14" width="5.6640625" style="30" bestFit="1" customWidth="1"/>
    <col min="15" max="15" width="4.77734375" style="30" customWidth="1"/>
    <col min="16" max="16" width="0.21875" style="30" customWidth="1"/>
    <col min="17" max="17" width="7.21875" style="30" customWidth="1"/>
    <col min="18" max="18" width="4" style="30" customWidth="1"/>
    <col min="19" max="19" width="0.44140625" style="30" customWidth="1"/>
    <col min="20" max="20" width="5.6640625" style="30" bestFit="1" customWidth="1"/>
    <col min="21" max="21" width="4.77734375" style="30" customWidth="1"/>
    <col min="22" max="22" width="0.44140625" style="30" customWidth="1"/>
    <col min="23" max="23" width="7.21875" style="30" customWidth="1"/>
    <col min="24" max="24" width="4.77734375" style="30" customWidth="1"/>
    <col min="25" max="25" width="0.21875" style="30" customWidth="1"/>
    <col min="26" max="26" width="7.21875" style="30" customWidth="1"/>
    <col min="27" max="27" width="4.77734375" style="30" customWidth="1"/>
    <col min="28" max="28" width="0.44140625" style="30" customWidth="1"/>
    <col min="29" max="16384" width="7.21875" style="3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s="20" customFormat="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13" customFormat="1" ht="16.5">
      <c r="A17" s="14"/>
      <c r="B17" s="16" t="s">
        <v>16</v>
      </c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21" t="s">
        <v>17</v>
      </c>
      <c r="AB17" s="16"/>
      <c r="AC17" s="16" t="s">
        <v>18</v>
      </c>
      <c r="AD17" s="17"/>
    </row>
    <row r="18" spans="1:30" s="24" customFormat="1" ht="15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30" ht="16.5" hidden="1">
      <c r="A19" s="25" t="s">
        <v>19</v>
      </c>
      <c r="B19" s="26">
        <v>1979</v>
      </c>
      <c r="C19" s="27">
        <v>32</v>
      </c>
      <c r="D19" s="27"/>
      <c r="E19" s="28">
        <v>1</v>
      </c>
      <c r="F19" s="27">
        <v>29</v>
      </c>
      <c r="G19" s="27"/>
      <c r="H19" s="28">
        <v>1</v>
      </c>
      <c r="I19" s="27">
        <v>0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2</v>
      </c>
      <c r="V19" s="27"/>
      <c r="W19" s="28">
        <v>1</v>
      </c>
      <c r="X19" s="27">
        <v>1</v>
      </c>
      <c r="Y19" s="27"/>
      <c r="Z19" s="28">
        <v>1</v>
      </c>
      <c r="AA19" s="27">
        <v>0</v>
      </c>
      <c r="AB19" s="27"/>
      <c r="AC19" s="28">
        <v>1</v>
      </c>
      <c r="AD19" s="29"/>
    </row>
    <row r="20" spans="1:30" ht="15.75" hidden="1">
      <c r="A20" s="31"/>
      <c r="B20" s="26">
        <v>1980</v>
      </c>
      <c r="C20" s="27">
        <v>51</v>
      </c>
      <c r="D20" s="27"/>
      <c r="E20" s="28">
        <v>1</v>
      </c>
      <c r="F20" s="27">
        <v>44</v>
      </c>
      <c r="G20" s="27"/>
      <c r="H20" s="28">
        <v>1</v>
      </c>
      <c r="I20" s="27">
        <v>1</v>
      </c>
      <c r="J20" s="27"/>
      <c r="K20" s="28">
        <v>1</v>
      </c>
      <c r="L20" s="27">
        <v>0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6</v>
      </c>
      <c r="V20" s="27"/>
      <c r="W20" s="28">
        <v>1</v>
      </c>
      <c r="X20" s="27">
        <v>0</v>
      </c>
      <c r="Y20" s="27"/>
      <c r="Z20" s="28">
        <v>1</v>
      </c>
      <c r="AA20" s="27">
        <v>0</v>
      </c>
      <c r="AB20" s="27"/>
      <c r="AC20" s="28">
        <v>1</v>
      </c>
      <c r="AD20" s="29"/>
    </row>
    <row r="21" spans="1:30" ht="15.75" hidden="1">
      <c r="A21" s="31"/>
      <c r="B21" s="26">
        <v>1981</v>
      </c>
      <c r="C21" s="27">
        <v>40</v>
      </c>
      <c r="D21" s="27"/>
      <c r="E21" s="28">
        <v>1</v>
      </c>
      <c r="F21" s="27">
        <v>29</v>
      </c>
      <c r="G21" s="27"/>
      <c r="H21" s="28">
        <v>1</v>
      </c>
      <c r="I21" s="27">
        <v>2</v>
      </c>
      <c r="J21" s="27"/>
      <c r="K21" s="28">
        <v>1</v>
      </c>
      <c r="L21" s="27">
        <v>0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9</v>
      </c>
      <c r="V21" s="27"/>
      <c r="W21" s="28">
        <v>1</v>
      </c>
      <c r="X21" s="27">
        <v>0</v>
      </c>
      <c r="Y21" s="27"/>
      <c r="Z21" s="28">
        <v>1</v>
      </c>
      <c r="AA21" s="27">
        <v>0</v>
      </c>
      <c r="AB21" s="27"/>
      <c r="AC21" s="28">
        <v>1</v>
      </c>
      <c r="AD21" s="29"/>
    </row>
    <row r="22" spans="1:30" ht="15.75" hidden="1">
      <c r="A22" s="32"/>
      <c r="B22" s="26">
        <v>1982</v>
      </c>
      <c r="C22" s="27">
        <v>37</v>
      </c>
      <c r="D22" s="27"/>
      <c r="E22" s="28">
        <v>1</v>
      </c>
      <c r="F22" s="27">
        <v>31</v>
      </c>
      <c r="G22" s="27"/>
      <c r="H22" s="28">
        <v>1</v>
      </c>
      <c r="I22" s="27">
        <v>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4</v>
      </c>
      <c r="V22" s="27"/>
      <c r="W22" s="28">
        <v>1</v>
      </c>
      <c r="X22" s="27">
        <v>0</v>
      </c>
      <c r="Y22" s="27"/>
      <c r="Z22" s="28">
        <v>1</v>
      </c>
      <c r="AA22" s="27">
        <v>0</v>
      </c>
      <c r="AB22" s="27"/>
      <c r="AC22" s="28">
        <v>1</v>
      </c>
      <c r="AD22" s="29"/>
    </row>
    <row r="23" spans="1:30" ht="15.75" hidden="1">
      <c r="A23" s="32"/>
      <c r="B23" s="26">
        <v>1983</v>
      </c>
      <c r="C23" s="27">
        <v>26</v>
      </c>
      <c r="D23" s="27"/>
      <c r="E23" s="28">
        <v>1</v>
      </c>
      <c r="F23" s="27">
        <v>24</v>
      </c>
      <c r="G23" s="27"/>
      <c r="H23" s="28">
        <v>1</v>
      </c>
      <c r="I23" s="27">
        <v>0</v>
      </c>
      <c r="J23" s="27"/>
      <c r="K23" s="28">
        <v>1</v>
      </c>
      <c r="L23" s="27">
        <v>1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1</v>
      </c>
      <c r="V23" s="27"/>
      <c r="W23" s="28">
        <v>1</v>
      </c>
      <c r="X23" s="27">
        <v>0</v>
      </c>
      <c r="Y23" s="27"/>
      <c r="Z23" s="28">
        <v>1</v>
      </c>
      <c r="AA23" s="27">
        <v>0</v>
      </c>
      <c r="AB23" s="27"/>
      <c r="AC23" s="28">
        <v>1</v>
      </c>
      <c r="AD23" s="29"/>
    </row>
    <row r="24" spans="1:30" ht="15.75" hidden="1">
      <c r="A24" s="32"/>
      <c r="B24" s="26">
        <v>1984</v>
      </c>
      <c r="C24" s="27">
        <v>42</v>
      </c>
      <c r="D24" s="27"/>
      <c r="E24" s="28">
        <v>1</v>
      </c>
      <c r="F24" s="27">
        <v>38</v>
      </c>
      <c r="G24" s="27"/>
      <c r="H24" s="28">
        <v>1</v>
      </c>
      <c r="I24" s="27">
        <v>0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4</v>
      </c>
      <c r="V24" s="27"/>
      <c r="W24" s="28">
        <v>1</v>
      </c>
      <c r="X24" s="27">
        <v>0</v>
      </c>
      <c r="Y24" s="27"/>
      <c r="Z24" s="28">
        <v>1</v>
      </c>
      <c r="AA24" s="27">
        <v>0</v>
      </c>
      <c r="AB24" s="27"/>
      <c r="AC24" s="28">
        <v>1</v>
      </c>
      <c r="AD24" s="29"/>
    </row>
    <row r="25" spans="1:30" ht="15.75" hidden="1">
      <c r="A25" s="32"/>
      <c r="B25" s="26">
        <v>1985</v>
      </c>
      <c r="C25" s="27">
        <v>45</v>
      </c>
      <c r="D25" s="27"/>
      <c r="E25" s="28">
        <v>1</v>
      </c>
      <c r="F25" s="27">
        <v>41</v>
      </c>
      <c r="G25" s="27"/>
      <c r="H25" s="28">
        <v>1</v>
      </c>
      <c r="I25" s="27">
        <v>0</v>
      </c>
      <c r="J25" s="27"/>
      <c r="K25" s="28">
        <v>1</v>
      </c>
      <c r="L25" s="27">
        <v>2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2</v>
      </c>
      <c r="V25" s="27"/>
      <c r="W25" s="28">
        <v>1</v>
      </c>
      <c r="X25" s="27">
        <v>0</v>
      </c>
      <c r="Y25" s="27"/>
      <c r="Z25" s="28">
        <v>1</v>
      </c>
      <c r="AA25" s="27">
        <v>0</v>
      </c>
      <c r="AB25" s="27"/>
      <c r="AC25" s="28">
        <v>1</v>
      </c>
      <c r="AD25" s="29"/>
    </row>
    <row r="26" spans="1:30" ht="16.5" hidden="1">
      <c r="A26" s="25"/>
      <c r="B26" s="26">
        <v>1986</v>
      </c>
      <c r="C26" s="27">
        <v>64</v>
      </c>
      <c r="D26" s="27"/>
      <c r="E26" s="28">
        <v>1</v>
      </c>
      <c r="F26" s="27">
        <v>59</v>
      </c>
      <c r="G26" s="27"/>
      <c r="H26" s="28">
        <v>1</v>
      </c>
      <c r="I26" s="27">
        <v>0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5</v>
      </c>
      <c r="V26" s="27"/>
      <c r="W26" s="28">
        <v>1</v>
      </c>
      <c r="X26" s="27">
        <v>0</v>
      </c>
      <c r="Y26" s="27"/>
      <c r="Z26" s="28">
        <v>1</v>
      </c>
      <c r="AA26" s="27">
        <v>0</v>
      </c>
      <c r="AB26" s="27"/>
      <c r="AC26" s="28">
        <v>1</v>
      </c>
      <c r="AD26" s="29"/>
    </row>
    <row r="27" spans="1:30" ht="16.5" hidden="1">
      <c r="A27" s="25"/>
      <c r="B27" s="26">
        <v>1987</v>
      </c>
      <c r="C27" s="27">
        <v>52</v>
      </c>
      <c r="D27" s="27"/>
      <c r="E27" s="28">
        <v>1</v>
      </c>
      <c r="F27" s="27">
        <v>47</v>
      </c>
      <c r="G27" s="27"/>
      <c r="H27" s="28">
        <v>1</v>
      </c>
      <c r="I27" s="27">
        <v>0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4</v>
      </c>
      <c r="V27" s="27"/>
      <c r="W27" s="28">
        <v>1</v>
      </c>
      <c r="X27" s="27">
        <v>0</v>
      </c>
      <c r="Y27" s="27"/>
      <c r="Z27" s="28">
        <v>1</v>
      </c>
      <c r="AA27" s="27">
        <v>1</v>
      </c>
      <c r="AB27" s="27"/>
      <c r="AC27" s="28">
        <v>1</v>
      </c>
      <c r="AD27" s="29"/>
    </row>
    <row r="28" spans="1:30" ht="16.5" hidden="1">
      <c r="A28" s="25" t="s">
        <v>20</v>
      </c>
      <c r="B28" s="26">
        <v>1988</v>
      </c>
      <c r="C28" s="27">
        <v>59</v>
      </c>
      <c r="D28" s="27"/>
      <c r="E28" s="28">
        <v>1</v>
      </c>
      <c r="F28" s="27">
        <v>53</v>
      </c>
      <c r="G28" s="27"/>
      <c r="H28" s="28">
        <v>1</v>
      </c>
      <c r="I28" s="27">
        <v>0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5</v>
      </c>
      <c r="V28" s="27"/>
      <c r="W28" s="28">
        <v>1</v>
      </c>
      <c r="X28" s="27">
        <v>1</v>
      </c>
      <c r="Y28" s="27"/>
      <c r="Z28" s="28">
        <v>1</v>
      </c>
      <c r="AA28" s="27">
        <v>0</v>
      </c>
      <c r="AB28" s="27"/>
      <c r="AC28" s="28">
        <v>1</v>
      </c>
      <c r="AD28" s="29"/>
    </row>
    <row r="29" spans="1:30" ht="15.75" hidden="1">
      <c r="B29" s="26">
        <v>1989</v>
      </c>
      <c r="C29" s="27">
        <v>61</v>
      </c>
      <c r="D29" s="27"/>
      <c r="E29" s="28">
        <v>1</v>
      </c>
      <c r="F29" s="27">
        <v>54</v>
      </c>
      <c r="G29" s="27"/>
      <c r="H29" s="28">
        <v>1</v>
      </c>
      <c r="I29" s="27">
        <v>0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7</v>
      </c>
      <c r="V29" s="27"/>
      <c r="W29" s="28">
        <v>1</v>
      </c>
      <c r="X29" s="27">
        <v>0</v>
      </c>
      <c r="Y29" s="27"/>
      <c r="Z29" s="28">
        <v>1</v>
      </c>
      <c r="AA29" s="27">
        <v>0</v>
      </c>
      <c r="AB29" s="27"/>
      <c r="AC29" s="28">
        <v>1</v>
      </c>
      <c r="AD29" s="29"/>
    </row>
    <row r="30" spans="1:30" ht="16.5" hidden="1">
      <c r="A30" s="25"/>
      <c r="B30" s="26">
        <v>1990</v>
      </c>
      <c r="C30" s="27">
        <v>55</v>
      </c>
      <c r="D30" s="27"/>
      <c r="E30" s="28">
        <v>1</v>
      </c>
      <c r="F30" s="27">
        <v>47</v>
      </c>
      <c r="G30" s="27"/>
      <c r="H30" s="28">
        <v>1</v>
      </c>
      <c r="I30" s="27">
        <v>2</v>
      </c>
      <c r="J30" s="27"/>
      <c r="K30" s="28">
        <v>1</v>
      </c>
      <c r="L30" s="27">
        <v>0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6</v>
      </c>
      <c r="V30" s="27"/>
      <c r="W30" s="28">
        <v>1</v>
      </c>
      <c r="X30" s="27">
        <v>0</v>
      </c>
      <c r="Y30" s="27"/>
      <c r="Z30" s="28">
        <v>1</v>
      </c>
      <c r="AA30" s="27">
        <v>0</v>
      </c>
      <c r="AB30" s="27"/>
      <c r="AC30" s="28">
        <v>1</v>
      </c>
      <c r="AD30" s="29"/>
    </row>
    <row r="31" spans="1:30" ht="0.75" hidden="1" customHeight="1">
      <c r="A31" s="25"/>
      <c r="B31" s="26">
        <v>1991</v>
      </c>
      <c r="C31" s="27">
        <v>62</v>
      </c>
      <c r="D31" s="27"/>
      <c r="E31" s="28">
        <v>1</v>
      </c>
      <c r="F31" s="27">
        <v>55</v>
      </c>
      <c r="G31" s="27"/>
      <c r="H31" s="28">
        <v>1</v>
      </c>
      <c r="I31" s="27">
        <v>0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7</v>
      </c>
      <c r="V31" s="27"/>
      <c r="W31" s="28">
        <v>1</v>
      </c>
      <c r="X31" s="27">
        <v>0</v>
      </c>
      <c r="Y31" s="27"/>
      <c r="Z31" s="28">
        <v>1</v>
      </c>
      <c r="AA31" s="27">
        <v>0</v>
      </c>
      <c r="AB31" s="27"/>
      <c r="AC31" s="28">
        <v>1</v>
      </c>
      <c r="AD31" s="29"/>
    </row>
    <row r="32" spans="1:30" ht="0.75" hidden="1" customHeight="1">
      <c r="B32" s="26">
        <v>1992</v>
      </c>
      <c r="C32" s="27">
        <v>58</v>
      </c>
      <c r="D32" s="27"/>
      <c r="E32" s="28">
        <v>1</v>
      </c>
      <c r="F32" s="27">
        <v>52</v>
      </c>
      <c r="G32" s="27"/>
      <c r="H32" s="28">
        <v>1</v>
      </c>
      <c r="I32" s="27">
        <v>0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5</v>
      </c>
      <c r="V32" s="27"/>
      <c r="W32" s="28">
        <v>1</v>
      </c>
      <c r="X32" s="27">
        <v>1</v>
      </c>
      <c r="Y32" s="27"/>
      <c r="Z32" s="28">
        <v>1</v>
      </c>
      <c r="AA32" s="27">
        <v>0</v>
      </c>
      <c r="AB32" s="27"/>
      <c r="AC32" s="28">
        <v>1</v>
      </c>
      <c r="AD32" s="29"/>
    </row>
    <row r="33" spans="1:30" ht="0.75" hidden="1" customHeight="1">
      <c r="B33" s="26">
        <v>1993</v>
      </c>
      <c r="C33" s="42">
        <v>49</v>
      </c>
      <c r="D33" s="27"/>
      <c r="E33" s="44">
        <f>C33/C33</f>
        <v>1</v>
      </c>
      <c r="F33" s="42">
        <v>41</v>
      </c>
      <c r="G33" s="27"/>
      <c r="H33" s="44">
        <f>F33/F33</f>
        <v>1</v>
      </c>
      <c r="I33" s="42">
        <v>0</v>
      </c>
      <c r="J33" s="27"/>
      <c r="K33" s="45" t="str">
        <f>IF(I33=0,"100%",I33/I33)</f>
        <v>100%</v>
      </c>
      <c r="L33" s="42">
        <v>1</v>
      </c>
      <c r="M33" s="27"/>
      <c r="N33" s="44">
        <f>L33/L33</f>
        <v>1</v>
      </c>
      <c r="O33" s="42">
        <v>1</v>
      </c>
      <c r="P33" s="27"/>
      <c r="Q33" s="44">
        <f>O33/O33</f>
        <v>1</v>
      </c>
      <c r="R33" s="42">
        <v>7</v>
      </c>
      <c r="S33" s="27"/>
      <c r="T33" s="44">
        <f>R33/R33</f>
        <v>1</v>
      </c>
      <c r="U33" s="42">
        <v>7</v>
      </c>
      <c r="V33" s="27"/>
      <c r="W33" s="44">
        <f>U33/U33</f>
        <v>1</v>
      </c>
      <c r="X33" s="42">
        <v>0</v>
      </c>
      <c r="Y33" s="27"/>
      <c r="Z33" s="45" t="str">
        <f>IF(X33=0,"100%",X33/X33)</f>
        <v>100%</v>
      </c>
      <c r="AA33" s="42">
        <v>0</v>
      </c>
      <c r="AB33" s="27"/>
      <c r="AC33" s="45" t="str">
        <f>IF(AA33=0,"100%",AA33/AA33)</f>
        <v>100%</v>
      </c>
      <c r="AD33" s="29"/>
    </row>
    <row r="34" spans="1:30" ht="0.75" hidden="1" customHeight="1">
      <c r="B34" s="26">
        <v>1994</v>
      </c>
      <c r="C34" s="42">
        <v>42</v>
      </c>
      <c r="D34" s="27"/>
      <c r="E34" s="44">
        <f t="shared" ref="E34:E48" si="0">C34/C34</f>
        <v>1</v>
      </c>
      <c r="F34" s="42">
        <v>38</v>
      </c>
      <c r="G34" s="27"/>
      <c r="H34" s="44">
        <f t="shared" ref="H34:H43" si="1">F34/F34</f>
        <v>1</v>
      </c>
      <c r="I34" s="42">
        <v>0</v>
      </c>
      <c r="J34" s="27"/>
      <c r="K34" s="45" t="str">
        <f>IF(I34=0,"100%",I34/I34)</f>
        <v>100%</v>
      </c>
      <c r="L34" s="42">
        <v>2</v>
      </c>
      <c r="M34" s="27"/>
      <c r="N34" s="44">
        <f t="shared" ref="N34:N35" si="2">L34/L34</f>
        <v>1</v>
      </c>
      <c r="O34" s="42">
        <v>2</v>
      </c>
      <c r="P34" s="27"/>
      <c r="Q34" s="44">
        <f t="shared" ref="Q34:Q46" si="3">O34/O34</f>
        <v>1</v>
      </c>
      <c r="R34" s="42">
        <v>2</v>
      </c>
      <c r="S34" s="27"/>
      <c r="T34" s="44">
        <f t="shared" ref="T34:T35" si="4">R34/R34</f>
        <v>1</v>
      </c>
      <c r="U34" s="42">
        <v>2</v>
      </c>
      <c r="V34" s="27"/>
      <c r="W34" s="44">
        <f t="shared" ref="W34:W48" si="5">U34/U34</f>
        <v>1</v>
      </c>
      <c r="X34" s="42">
        <v>0</v>
      </c>
      <c r="Y34" s="27"/>
      <c r="Z34" s="45" t="str">
        <f>IF(X34=0,"100%",X34/X34)</f>
        <v>100%</v>
      </c>
      <c r="AA34" s="42">
        <v>0</v>
      </c>
      <c r="AB34" s="27"/>
      <c r="AC34" s="45" t="str">
        <f>IF(AA34=0,"100%",AA34/AA34)</f>
        <v>100%</v>
      </c>
      <c r="AD34" s="29"/>
    </row>
    <row r="35" spans="1:30" ht="15.75" hidden="1">
      <c r="B35" s="26">
        <v>1995</v>
      </c>
      <c r="C35" s="42">
        <v>58</v>
      </c>
      <c r="D35" s="27"/>
      <c r="E35" s="44">
        <f t="shared" si="0"/>
        <v>1</v>
      </c>
      <c r="F35" s="42">
        <v>51</v>
      </c>
      <c r="G35" s="27"/>
      <c r="H35" s="44">
        <f t="shared" si="1"/>
        <v>1</v>
      </c>
      <c r="I35" s="42">
        <v>0</v>
      </c>
      <c r="J35" s="27"/>
      <c r="K35" s="45" t="str">
        <f>IF(I35=0,"100%",I35/I35)</f>
        <v>100%</v>
      </c>
      <c r="L35" s="42">
        <v>1</v>
      </c>
      <c r="M35" s="27"/>
      <c r="N35" s="44">
        <f t="shared" si="2"/>
        <v>1</v>
      </c>
      <c r="O35" s="42">
        <v>1</v>
      </c>
      <c r="P35" s="27"/>
      <c r="Q35" s="44">
        <f t="shared" si="3"/>
        <v>1</v>
      </c>
      <c r="R35" s="42">
        <v>6</v>
      </c>
      <c r="S35" s="27"/>
      <c r="T35" s="44">
        <f t="shared" si="4"/>
        <v>1</v>
      </c>
      <c r="U35" s="42">
        <v>6</v>
      </c>
      <c r="V35" s="27"/>
      <c r="W35" s="44">
        <f t="shared" si="5"/>
        <v>1</v>
      </c>
      <c r="X35" s="42">
        <v>0</v>
      </c>
      <c r="Y35" s="27"/>
      <c r="Z35" s="45" t="str">
        <f>IF(X35=0,"100%",X35/X35)</f>
        <v>100%</v>
      </c>
      <c r="AA35" s="42">
        <v>0</v>
      </c>
      <c r="AB35" s="27"/>
      <c r="AC35" s="45" t="str">
        <f>IF(AA35=0,"100%",AA35/AA35)</f>
        <v>100%</v>
      </c>
      <c r="AD35" s="29"/>
    </row>
    <row r="36" spans="1:30" ht="15.75" hidden="1">
      <c r="B36" s="26">
        <v>1996</v>
      </c>
      <c r="C36" s="42">
        <v>59</v>
      </c>
      <c r="D36" s="27"/>
      <c r="E36" s="44">
        <f t="shared" si="0"/>
        <v>1</v>
      </c>
      <c r="F36" s="42">
        <v>49</v>
      </c>
      <c r="G36" s="27"/>
      <c r="H36" s="44">
        <f t="shared" si="1"/>
        <v>1</v>
      </c>
      <c r="I36" s="42">
        <v>1</v>
      </c>
      <c r="J36" s="27"/>
      <c r="K36" s="44">
        <f t="shared" ref="K36:K48" si="6">I36/I36</f>
        <v>1</v>
      </c>
      <c r="L36" s="42">
        <v>0</v>
      </c>
      <c r="M36" s="27"/>
      <c r="N36" s="45" t="str">
        <f>IF(L36=0,"100%",L36/L36)</f>
        <v>100%</v>
      </c>
      <c r="O36" s="42">
        <v>0</v>
      </c>
      <c r="P36" s="27"/>
      <c r="Q36" s="45" t="str">
        <f>IF(O36=0,"100%",O36/O36)</f>
        <v>100%</v>
      </c>
      <c r="R36" s="42">
        <v>0</v>
      </c>
      <c r="S36" s="27"/>
      <c r="T36" s="45" t="str">
        <f>IF(R36=0,"100%",R36/R36)</f>
        <v>100%</v>
      </c>
      <c r="U36" s="42">
        <v>8</v>
      </c>
      <c r="V36" s="27"/>
      <c r="W36" s="44">
        <f t="shared" si="5"/>
        <v>1</v>
      </c>
      <c r="X36" s="42">
        <v>0</v>
      </c>
      <c r="Y36" s="27"/>
      <c r="Z36" s="45" t="str">
        <f>IF(X36=0,"100%",X36/X36)</f>
        <v>100%</v>
      </c>
      <c r="AA36" s="42">
        <v>1</v>
      </c>
      <c r="AB36" s="27"/>
      <c r="AC36" s="44">
        <f t="shared" ref="AC36:AC42" si="7">AA36/AA36</f>
        <v>1</v>
      </c>
      <c r="AD36" s="29"/>
    </row>
    <row r="37" spans="1:30" ht="0.75" customHeight="1">
      <c r="B37" s="26">
        <v>1997</v>
      </c>
      <c r="C37" s="42">
        <v>79</v>
      </c>
      <c r="D37" s="27"/>
      <c r="E37" s="44">
        <f t="shared" si="0"/>
        <v>1</v>
      </c>
      <c r="F37" s="42">
        <v>64</v>
      </c>
      <c r="G37" s="27"/>
      <c r="H37" s="44">
        <f t="shared" si="1"/>
        <v>1</v>
      </c>
      <c r="I37" s="42">
        <v>1</v>
      </c>
      <c r="J37" s="27"/>
      <c r="K37" s="44">
        <f t="shared" si="6"/>
        <v>1</v>
      </c>
      <c r="L37" s="42">
        <v>0</v>
      </c>
      <c r="M37" s="27"/>
      <c r="N37" s="45" t="str">
        <f t="shared" ref="N37:N46" si="8">IF(L37=0,"100%",L37/L37)</f>
        <v>100%</v>
      </c>
      <c r="O37" s="42">
        <v>0</v>
      </c>
      <c r="P37" s="27"/>
      <c r="Q37" s="45" t="str">
        <f>IF(O37=0,"100%",O37/O37)</f>
        <v>100%</v>
      </c>
      <c r="R37" s="42">
        <v>0</v>
      </c>
      <c r="S37" s="27"/>
      <c r="T37" s="45" t="str">
        <f t="shared" ref="T37:T45" si="9">IF(R37=0,"100%",R37/R37)</f>
        <v>100%</v>
      </c>
      <c r="U37" s="42">
        <v>7</v>
      </c>
      <c r="V37" s="27"/>
      <c r="W37" s="44">
        <f t="shared" si="5"/>
        <v>1</v>
      </c>
      <c r="X37" s="42">
        <v>3</v>
      </c>
      <c r="Y37" s="27"/>
      <c r="Z37" s="44">
        <f t="shared" ref="Z37:Z48" si="10">X37/X37</f>
        <v>1</v>
      </c>
      <c r="AA37" s="42">
        <v>4</v>
      </c>
      <c r="AB37" s="27"/>
      <c r="AC37" s="44">
        <f t="shared" si="7"/>
        <v>1</v>
      </c>
      <c r="AD37" s="29"/>
    </row>
    <row r="38" spans="1:30" ht="16.5" hidden="1">
      <c r="A38" s="25" t="s">
        <v>19</v>
      </c>
      <c r="B38" s="26">
        <v>1998</v>
      </c>
      <c r="C38" s="42">
        <v>82</v>
      </c>
      <c r="D38" s="27"/>
      <c r="E38" s="44">
        <f t="shared" si="0"/>
        <v>1</v>
      </c>
      <c r="F38" s="42">
        <v>69</v>
      </c>
      <c r="G38" s="27"/>
      <c r="H38" s="44">
        <f t="shared" si="1"/>
        <v>1</v>
      </c>
      <c r="I38" s="42">
        <v>0</v>
      </c>
      <c r="J38" s="27"/>
      <c r="K38" s="45" t="str">
        <f>IF(I38=0,"100%",I38/I38)</f>
        <v>100%</v>
      </c>
      <c r="L38" s="42">
        <v>0</v>
      </c>
      <c r="M38" s="27"/>
      <c r="N38" s="45" t="str">
        <f t="shared" si="8"/>
        <v>100%</v>
      </c>
      <c r="O38" s="42">
        <v>0</v>
      </c>
      <c r="P38" s="27"/>
      <c r="Q38" s="45" t="str">
        <f>IF(O38=0,"100%",O38/O38)</f>
        <v>100%</v>
      </c>
      <c r="R38" s="42">
        <v>0</v>
      </c>
      <c r="S38" s="27"/>
      <c r="T38" s="45" t="str">
        <f t="shared" si="9"/>
        <v>100%</v>
      </c>
      <c r="U38" s="42">
        <v>7</v>
      </c>
      <c r="V38" s="27"/>
      <c r="W38" s="44">
        <f t="shared" si="5"/>
        <v>1</v>
      </c>
      <c r="X38" s="42">
        <v>4</v>
      </c>
      <c r="Y38" s="27"/>
      <c r="Z38" s="44">
        <f t="shared" si="10"/>
        <v>1</v>
      </c>
      <c r="AA38" s="42">
        <v>2</v>
      </c>
      <c r="AB38" s="27"/>
      <c r="AC38" s="44">
        <f t="shared" si="7"/>
        <v>1</v>
      </c>
      <c r="AD38" s="29"/>
    </row>
    <row r="39" spans="1:30" ht="16.5">
      <c r="A39" s="25" t="s">
        <v>19</v>
      </c>
      <c r="B39" s="26">
        <v>1999</v>
      </c>
      <c r="C39" s="42">
        <v>66</v>
      </c>
      <c r="D39" s="27"/>
      <c r="E39" s="44">
        <f t="shared" si="0"/>
        <v>1</v>
      </c>
      <c r="F39" s="42">
        <v>46</v>
      </c>
      <c r="G39" s="27"/>
      <c r="H39" s="44">
        <f t="shared" si="1"/>
        <v>1</v>
      </c>
      <c r="I39" s="42">
        <v>0</v>
      </c>
      <c r="J39" s="27"/>
      <c r="K39" s="45" t="str">
        <f>IF(I39=0,"100%",I39/I39)</f>
        <v>100%</v>
      </c>
      <c r="L39" s="42">
        <v>0</v>
      </c>
      <c r="M39" s="27"/>
      <c r="N39" s="45" t="str">
        <f t="shared" si="8"/>
        <v>100%</v>
      </c>
      <c r="O39" s="42">
        <v>3</v>
      </c>
      <c r="P39" s="27"/>
      <c r="Q39" s="44">
        <f t="shared" si="3"/>
        <v>1</v>
      </c>
      <c r="R39" s="42">
        <v>0</v>
      </c>
      <c r="S39" s="27"/>
      <c r="T39" s="45" t="str">
        <f t="shared" si="9"/>
        <v>100%</v>
      </c>
      <c r="U39" s="42">
        <v>8</v>
      </c>
      <c r="V39" s="27"/>
      <c r="W39" s="44">
        <f t="shared" si="5"/>
        <v>1</v>
      </c>
      <c r="X39" s="42">
        <v>7</v>
      </c>
      <c r="Y39" s="27"/>
      <c r="Z39" s="44">
        <f t="shared" si="10"/>
        <v>1</v>
      </c>
      <c r="AA39" s="42">
        <v>2</v>
      </c>
      <c r="AB39" s="27"/>
      <c r="AC39" s="44">
        <f t="shared" si="7"/>
        <v>1</v>
      </c>
      <c r="AD39" s="29"/>
    </row>
    <row r="40" spans="1:30" ht="16.5">
      <c r="A40" s="25"/>
      <c r="B40" s="26">
        <v>2000</v>
      </c>
      <c r="C40" s="42">
        <v>131</v>
      </c>
      <c r="D40" s="27"/>
      <c r="E40" s="44">
        <f t="shared" si="0"/>
        <v>1</v>
      </c>
      <c r="F40" s="42">
        <v>101</v>
      </c>
      <c r="G40" s="27"/>
      <c r="H40" s="44">
        <f t="shared" si="1"/>
        <v>1</v>
      </c>
      <c r="I40" s="42">
        <v>3</v>
      </c>
      <c r="J40" s="27"/>
      <c r="K40" s="44">
        <f t="shared" si="6"/>
        <v>1</v>
      </c>
      <c r="L40" s="42">
        <v>0</v>
      </c>
      <c r="M40" s="27"/>
      <c r="N40" s="45" t="str">
        <f t="shared" si="8"/>
        <v>100%</v>
      </c>
      <c r="O40" s="42">
        <v>4</v>
      </c>
      <c r="P40" s="27"/>
      <c r="Q40" s="44">
        <f t="shared" si="3"/>
        <v>1</v>
      </c>
      <c r="R40" s="42">
        <v>0</v>
      </c>
      <c r="S40" s="27"/>
      <c r="T40" s="45" t="str">
        <f t="shared" si="9"/>
        <v>100%</v>
      </c>
      <c r="U40" s="42">
        <v>18</v>
      </c>
      <c r="V40" s="27"/>
      <c r="W40" s="44">
        <f t="shared" si="5"/>
        <v>1</v>
      </c>
      <c r="X40" s="42">
        <v>5</v>
      </c>
      <c r="Y40" s="27"/>
      <c r="Z40" s="44">
        <f t="shared" si="10"/>
        <v>1</v>
      </c>
      <c r="AA40" s="42">
        <v>0</v>
      </c>
      <c r="AB40" s="27"/>
      <c r="AC40" s="45" t="str">
        <f>IF(AA40=0,"100%",AA40/AA40)</f>
        <v>100%</v>
      </c>
      <c r="AD40" s="29"/>
    </row>
    <row r="41" spans="1:30" ht="16.5">
      <c r="A41" s="25"/>
      <c r="B41" s="26">
        <v>2001</v>
      </c>
      <c r="C41" s="42">
        <v>133</v>
      </c>
      <c r="D41" s="27"/>
      <c r="E41" s="44">
        <f t="shared" si="0"/>
        <v>1</v>
      </c>
      <c r="F41" s="42">
        <v>93</v>
      </c>
      <c r="G41" s="27"/>
      <c r="H41" s="44">
        <f t="shared" si="1"/>
        <v>1</v>
      </c>
      <c r="I41" s="42">
        <v>4</v>
      </c>
      <c r="J41" s="27"/>
      <c r="K41" s="44">
        <f t="shared" si="6"/>
        <v>1</v>
      </c>
      <c r="L41" s="42">
        <v>0</v>
      </c>
      <c r="M41" s="27"/>
      <c r="N41" s="45" t="str">
        <f t="shared" si="8"/>
        <v>100%</v>
      </c>
      <c r="O41" s="42">
        <v>4</v>
      </c>
      <c r="P41" s="27"/>
      <c r="Q41" s="44">
        <f t="shared" si="3"/>
        <v>1</v>
      </c>
      <c r="R41" s="42">
        <v>0</v>
      </c>
      <c r="S41" s="27"/>
      <c r="T41" s="45" t="str">
        <f t="shared" si="9"/>
        <v>100%</v>
      </c>
      <c r="U41" s="42">
        <v>28</v>
      </c>
      <c r="V41" s="27"/>
      <c r="W41" s="44">
        <f t="shared" si="5"/>
        <v>1</v>
      </c>
      <c r="X41" s="42">
        <v>2</v>
      </c>
      <c r="Y41" s="27"/>
      <c r="Z41" s="44">
        <f t="shared" si="10"/>
        <v>1</v>
      </c>
      <c r="AA41" s="42">
        <v>2</v>
      </c>
      <c r="AB41" s="27"/>
      <c r="AC41" s="44">
        <f t="shared" si="7"/>
        <v>1</v>
      </c>
      <c r="AD41" s="29"/>
    </row>
    <row r="42" spans="1:30" ht="16.5">
      <c r="A42" s="25"/>
      <c r="B42" s="26">
        <v>2002</v>
      </c>
      <c r="C42" s="42">
        <v>120</v>
      </c>
      <c r="D42" s="27"/>
      <c r="E42" s="44">
        <f t="shared" si="0"/>
        <v>1</v>
      </c>
      <c r="F42" s="42">
        <v>90</v>
      </c>
      <c r="G42" s="27"/>
      <c r="H42" s="44">
        <f t="shared" si="1"/>
        <v>1</v>
      </c>
      <c r="I42" s="42">
        <v>2</v>
      </c>
      <c r="J42" s="27"/>
      <c r="K42" s="44">
        <f t="shared" si="6"/>
        <v>1</v>
      </c>
      <c r="L42" s="42">
        <v>0</v>
      </c>
      <c r="M42" s="27"/>
      <c r="N42" s="45" t="str">
        <f t="shared" si="8"/>
        <v>100%</v>
      </c>
      <c r="O42" s="42">
        <v>3</v>
      </c>
      <c r="P42" s="27"/>
      <c r="Q42" s="44">
        <f t="shared" si="3"/>
        <v>1</v>
      </c>
      <c r="R42" s="42">
        <v>0</v>
      </c>
      <c r="S42" s="27"/>
      <c r="T42" s="45" t="str">
        <f t="shared" si="9"/>
        <v>100%</v>
      </c>
      <c r="U42" s="42">
        <v>12</v>
      </c>
      <c r="V42" s="27"/>
      <c r="W42" s="44">
        <f t="shared" si="5"/>
        <v>1</v>
      </c>
      <c r="X42" s="42">
        <v>11</v>
      </c>
      <c r="Y42" s="27"/>
      <c r="Z42" s="44">
        <f t="shared" si="10"/>
        <v>1</v>
      </c>
      <c r="AA42" s="42">
        <v>2</v>
      </c>
      <c r="AB42" s="27"/>
      <c r="AC42" s="44">
        <f t="shared" si="7"/>
        <v>1</v>
      </c>
      <c r="AD42" s="29"/>
    </row>
    <row r="43" spans="1:30" ht="16.5">
      <c r="A43" s="25"/>
      <c r="B43" s="26">
        <v>2003</v>
      </c>
      <c r="C43" s="42">
        <v>114</v>
      </c>
      <c r="D43" s="27"/>
      <c r="E43" s="44">
        <f t="shared" si="0"/>
        <v>1</v>
      </c>
      <c r="F43" s="42">
        <v>83</v>
      </c>
      <c r="G43" s="27"/>
      <c r="H43" s="44">
        <f t="shared" si="1"/>
        <v>1</v>
      </c>
      <c r="I43" s="42">
        <v>2</v>
      </c>
      <c r="J43" s="27"/>
      <c r="K43" s="44">
        <f t="shared" si="6"/>
        <v>1</v>
      </c>
      <c r="L43" s="42">
        <v>0</v>
      </c>
      <c r="M43" s="27"/>
      <c r="N43" s="45" t="str">
        <f t="shared" si="8"/>
        <v>100%</v>
      </c>
      <c r="O43" s="42">
        <v>6</v>
      </c>
      <c r="P43" s="27"/>
      <c r="Q43" s="44">
        <f t="shared" si="3"/>
        <v>1</v>
      </c>
      <c r="R43" s="42">
        <v>0</v>
      </c>
      <c r="S43" s="27"/>
      <c r="T43" s="45" t="str">
        <f t="shared" si="9"/>
        <v>100%</v>
      </c>
      <c r="U43" s="42">
        <v>18</v>
      </c>
      <c r="V43" s="27"/>
      <c r="W43" s="44">
        <f t="shared" si="5"/>
        <v>1</v>
      </c>
      <c r="X43" s="42">
        <v>5</v>
      </c>
      <c r="Y43" s="27"/>
      <c r="Z43" s="44">
        <f t="shared" si="10"/>
        <v>1</v>
      </c>
      <c r="AA43" s="42">
        <v>0</v>
      </c>
      <c r="AB43" s="27"/>
      <c r="AC43" s="46" t="str">
        <f>IF(AA43=0,"100%",AA43/AA43)</f>
        <v>100%</v>
      </c>
      <c r="AD43" s="29"/>
    </row>
    <row r="44" spans="1:30" ht="16.5">
      <c r="A44" s="25"/>
      <c r="B44" s="26">
        <v>2004</v>
      </c>
      <c r="C44" s="42">
        <v>206</v>
      </c>
      <c r="D44" s="27"/>
      <c r="E44" s="44">
        <f t="shared" si="0"/>
        <v>1</v>
      </c>
      <c r="F44" s="42">
        <v>119</v>
      </c>
      <c r="G44" s="27"/>
      <c r="H44" s="44">
        <f>F44/F44</f>
        <v>1</v>
      </c>
      <c r="I44" s="42">
        <v>3</v>
      </c>
      <c r="J44" s="27"/>
      <c r="K44" s="44">
        <f t="shared" si="6"/>
        <v>1</v>
      </c>
      <c r="L44" s="42">
        <v>0</v>
      </c>
      <c r="M44" s="27"/>
      <c r="N44" s="45" t="str">
        <f t="shared" si="8"/>
        <v>100%</v>
      </c>
      <c r="O44" s="42">
        <v>9</v>
      </c>
      <c r="P44" s="27"/>
      <c r="Q44" s="44">
        <f t="shared" si="3"/>
        <v>1</v>
      </c>
      <c r="R44" s="42">
        <v>0</v>
      </c>
      <c r="S44" s="27"/>
      <c r="T44" s="45" t="str">
        <f t="shared" si="9"/>
        <v>100%</v>
      </c>
      <c r="U44" s="42">
        <v>43</v>
      </c>
      <c r="V44" s="27"/>
      <c r="W44" s="44">
        <f t="shared" si="5"/>
        <v>1</v>
      </c>
      <c r="X44" s="42">
        <v>31</v>
      </c>
      <c r="Y44" s="27"/>
      <c r="Z44" s="44">
        <f t="shared" si="10"/>
        <v>1</v>
      </c>
      <c r="AA44" s="42">
        <v>1</v>
      </c>
      <c r="AB44" s="27"/>
      <c r="AC44" s="46">
        <f>IF(AA44=0,"100%",AA44/AA44)</f>
        <v>1</v>
      </c>
      <c r="AD44" s="29"/>
    </row>
    <row r="45" spans="1:30" ht="16.5">
      <c r="A45" s="25"/>
      <c r="B45" s="26">
        <v>2005</v>
      </c>
      <c r="C45" s="42">
        <v>171</v>
      </c>
      <c r="D45" s="27"/>
      <c r="E45" s="44">
        <f t="shared" si="0"/>
        <v>1</v>
      </c>
      <c r="F45" s="42">
        <v>97</v>
      </c>
      <c r="G45" s="27"/>
      <c r="H45" s="44">
        <f>F45/F45</f>
        <v>1</v>
      </c>
      <c r="I45" s="42">
        <v>4</v>
      </c>
      <c r="J45" s="27"/>
      <c r="K45" s="44">
        <f t="shared" si="6"/>
        <v>1</v>
      </c>
      <c r="L45" s="42">
        <v>0</v>
      </c>
      <c r="M45" s="27"/>
      <c r="N45" s="45" t="str">
        <f t="shared" si="8"/>
        <v>100%</v>
      </c>
      <c r="O45" s="42">
        <v>1</v>
      </c>
      <c r="P45" s="27"/>
      <c r="Q45" s="44">
        <f t="shared" si="3"/>
        <v>1</v>
      </c>
      <c r="R45" s="42">
        <v>16</v>
      </c>
      <c r="S45" s="27"/>
      <c r="T45" s="47">
        <f t="shared" si="9"/>
        <v>1</v>
      </c>
      <c r="U45" s="42">
        <v>30</v>
      </c>
      <c r="V45" s="27"/>
      <c r="W45" s="44">
        <f t="shared" si="5"/>
        <v>1</v>
      </c>
      <c r="X45" s="42">
        <v>20</v>
      </c>
      <c r="Y45" s="27"/>
      <c r="Z45" s="44">
        <f t="shared" si="10"/>
        <v>1</v>
      </c>
      <c r="AA45" s="42">
        <v>3</v>
      </c>
      <c r="AB45" s="27"/>
      <c r="AC45" s="46">
        <f>IF(AA45=0,"100%",AA45/AA45)</f>
        <v>1</v>
      </c>
      <c r="AD45" s="29"/>
    </row>
    <row r="46" spans="1:30" ht="16.5">
      <c r="A46" s="25"/>
      <c r="B46" s="26">
        <v>2006</v>
      </c>
      <c r="C46" s="42">
        <v>137</v>
      </c>
      <c r="D46" s="27"/>
      <c r="E46" s="44">
        <f t="shared" si="0"/>
        <v>1</v>
      </c>
      <c r="F46" s="42">
        <v>76</v>
      </c>
      <c r="G46" s="27"/>
      <c r="H46" s="44">
        <f t="shared" ref="H46:H48" si="11">F46/F46</f>
        <v>1</v>
      </c>
      <c r="I46" s="42">
        <v>4</v>
      </c>
      <c r="J46" s="27"/>
      <c r="K46" s="44">
        <f t="shared" si="6"/>
        <v>1</v>
      </c>
      <c r="L46" s="42">
        <v>0</v>
      </c>
      <c r="M46" s="27"/>
      <c r="N46" s="45" t="str">
        <f t="shared" si="8"/>
        <v>100%</v>
      </c>
      <c r="O46" s="42">
        <v>1</v>
      </c>
      <c r="P46" s="27"/>
      <c r="Q46" s="44">
        <f t="shared" si="3"/>
        <v>1</v>
      </c>
      <c r="R46" s="42">
        <v>16</v>
      </c>
      <c r="S46" s="27"/>
      <c r="T46" s="44">
        <f t="shared" ref="T46:T48" si="12">R46/R46</f>
        <v>1</v>
      </c>
      <c r="U46" s="42">
        <v>22</v>
      </c>
      <c r="V46" s="27"/>
      <c r="W46" s="44">
        <f t="shared" si="5"/>
        <v>1</v>
      </c>
      <c r="X46" s="42">
        <v>18</v>
      </c>
      <c r="Y46" s="27"/>
      <c r="Z46" s="44">
        <f t="shared" si="10"/>
        <v>1</v>
      </c>
      <c r="AA46" s="42">
        <v>0</v>
      </c>
      <c r="AB46" s="27"/>
      <c r="AC46" s="45" t="str">
        <f t="shared" ref="AC46" si="13">IF(AA46=0,"100%",AA46/AA46)</f>
        <v>100%</v>
      </c>
      <c r="AD46" s="29"/>
    </row>
    <row r="47" spans="1:30" ht="16.5">
      <c r="A47" s="25"/>
      <c r="B47" s="26">
        <v>2007</v>
      </c>
      <c r="C47" s="42">
        <f>SUM(F47,I47,L47,O47,R47,U47,X47,AA47,AD70)</f>
        <v>177</v>
      </c>
      <c r="D47" s="27"/>
      <c r="E47" s="44">
        <f t="shared" si="0"/>
        <v>1</v>
      </c>
      <c r="F47" s="42">
        <v>79</v>
      </c>
      <c r="G47" s="27"/>
      <c r="H47" s="44">
        <f t="shared" si="11"/>
        <v>1</v>
      </c>
      <c r="I47" s="42">
        <v>12</v>
      </c>
      <c r="J47" s="27"/>
      <c r="K47" s="44">
        <f t="shared" si="6"/>
        <v>1</v>
      </c>
      <c r="L47" s="42">
        <v>1</v>
      </c>
      <c r="M47" s="27"/>
      <c r="N47" s="44">
        <f t="shared" ref="N47" si="14">L47/L47</f>
        <v>1</v>
      </c>
      <c r="O47" s="42">
        <v>0</v>
      </c>
      <c r="P47" s="27"/>
      <c r="Q47" s="45" t="str">
        <f>IF(O47=0,"100%",O47/O47)</f>
        <v>100%</v>
      </c>
      <c r="R47" s="42">
        <v>16</v>
      </c>
      <c r="S47" s="27"/>
      <c r="T47" s="44">
        <f t="shared" si="12"/>
        <v>1</v>
      </c>
      <c r="U47" s="42">
        <v>28</v>
      </c>
      <c r="V47" s="27"/>
      <c r="W47" s="44">
        <f t="shared" si="5"/>
        <v>1</v>
      </c>
      <c r="X47" s="42">
        <v>34</v>
      </c>
      <c r="Y47" s="27"/>
      <c r="Z47" s="44">
        <f t="shared" si="10"/>
        <v>1</v>
      </c>
      <c r="AA47" s="42">
        <v>7</v>
      </c>
      <c r="AB47" s="27"/>
      <c r="AC47" s="44">
        <f t="shared" ref="AC47:AC48" si="15">AA47/AA47</f>
        <v>1</v>
      </c>
      <c r="AD47" s="29"/>
    </row>
    <row r="48" spans="1:30" ht="16.5">
      <c r="A48" s="25"/>
      <c r="B48" s="26">
        <v>2008</v>
      </c>
      <c r="C48" s="42">
        <f>SUM(F48,I48,L48,O48,R48,U48,X48,AA48,AD71)</f>
        <v>209</v>
      </c>
      <c r="D48" s="27"/>
      <c r="E48" s="44">
        <f t="shared" si="0"/>
        <v>1</v>
      </c>
      <c r="F48" s="42">
        <v>107</v>
      </c>
      <c r="G48" s="27"/>
      <c r="H48" s="44">
        <f t="shared" si="11"/>
        <v>1</v>
      </c>
      <c r="I48" s="42">
        <v>12</v>
      </c>
      <c r="J48" s="27"/>
      <c r="K48" s="44">
        <f t="shared" si="6"/>
        <v>1</v>
      </c>
      <c r="L48" s="42">
        <v>0</v>
      </c>
      <c r="M48" s="27"/>
      <c r="N48" s="45" t="str">
        <f>IF(L48=0,"100%",L48/L48)</f>
        <v>100%</v>
      </c>
      <c r="O48" s="42">
        <v>3</v>
      </c>
      <c r="P48" s="27"/>
      <c r="Q48" s="44">
        <f t="shared" ref="Q48" si="16">O48/O48</f>
        <v>1</v>
      </c>
      <c r="R48" s="42">
        <v>15</v>
      </c>
      <c r="S48" s="27"/>
      <c r="T48" s="44">
        <f t="shared" si="12"/>
        <v>1</v>
      </c>
      <c r="U48" s="42">
        <v>32</v>
      </c>
      <c r="V48" s="27"/>
      <c r="W48" s="44">
        <f t="shared" si="5"/>
        <v>1</v>
      </c>
      <c r="X48" s="42">
        <v>38</v>
      </c>
      <c r="Y48" s="27"/>
      <c r="Z48" s="44">
        <f t="shared" si="10"/>
        <v>1</v>
      </c>
      <c r="AA48" s="42">
        <v>2</v>
      </c>
      <c r="AB48" s="27"/>
      <c r="AC48" s="44">
        <f t="shared" si="15"/>
        <v>1</v>
      </c>
      <c r="AD48" s="29"/>
    </row>
    <row r="49" spans="1:30" ht="16.5">
      <c r="A49" s="25"/>
      <c r="B49" s="26"/>
      <c r="C49" s="27"/>
      <c r="D49" s="27"/>
      <c r="E49" s="28"/>
      <c r="F49" s="27"/>
      <c r="G49" s="27"/>
      <c r="H49" s="28"/>
      <c r="I49" s="27"/>
      <c r="J49" s="27"/>
      <c r="K49" s="28"/>
      <c r="L49" s="27"/>
      <c r="M49" s="27"/>
      <c r="N49" s="28"/>
      <c r="O49" s="27"/>
      <c r="P49" s="27"/>
      <c r="Q49" s="28"/>
      <c r="R49" s="27"/>
      <c r="S49" s="27"/>
      <c r="T49" s="28"/>
      <c r="U49" s="27"/>
      <c r="V49" s="27"/>
      <c r="W49" s="28"/>
      <c r="X49" s="27"/>
      <c r="Y49" s="27"/>
      <c r="Z49" s="28"/>
      <c r="AA49" s="28"/>
      <c r="AB49" s="27"/>
      <c r="AC49" s="28"/>
      <c r="AD49" s="29"/>
    </row>
    <row r="50" spans="1:30" ht="16.5" hidden="1">
      <c r="A50" s="25" t="s">
        <v>21</v>
      </c>
      <c r="B50" s="26">
        <v>1979</v>
      </c>
      <c r="C50" s="27">
        <v>16</v>
      </c>
      <c r="D50" s="27"/>
      <c r="E50" s="28">
        <f t="shared" ref="E50:E79" si="17">IF(C19=0,0,C50/C19)</f>
        <v>0.5</v>
      </c>
      <c r="F50" s="27">
        <v>15</v>
      </c>
      <c r="G50" s="27"/>
      <c r="H50" s="28">
        <f t="shared" ref="H50:H79" si="18">IF(F19=0,0,F50/F19)</f>
        <v>0.51724137931034486</v>
      </c>
      <c r="I50" s="27">
        <v>0</v>
      </c>
      <c r="J50" s="27"/>
      <c r="K50" s="28">
        <f t="shared" ref="K50:K79" si="19">IF(I19=0,0,I50/I19)</f>
        <v>0</v>
      </c>
      <c r="L50" s="27">
        <v>0</v>
      </c>
      <c r="M50" s="27"/>
      <c r="N50" s="28">
        <f t="shared" ref="N50:N79" si="20">IF(L19=0,0,L50/L19)</f>
        <v>0</v>
      </c>
      <c r="O50" s="27">
        <v>0</v>
      </c>
      <c r="P50" s="27"/>
      <c r="Q50" s="28">
        <f t="shared" ref="Q50:Q79" si="21">IF(O19=0,0,O50/O19)</f>
        <v>0</v>
      </c>
      <c r="R50" s="27">
        <v>0</v>
      </c>
      <c r="S50" s="27"/>
      <c r="T50" s="28">
        <f t="shared" ref="T50:T79" si="22">IF(R19=0,0,R50/R19)</f>
        <v>0</v>
      </c>
      <c r="U50" s="27">
        <v>0</v>
      </c>
      <c r="V50" s="27"/>
      <c r="W50" s="28">
        <f t="shared" ref="W50:W79" si="23">IF(U19=0,0,U50/U19)</f>
        <v>0</v>
      </c>
      <c r="X50" s="27">
        <v>1</v>
      </c>
      <c r="Y50" s="27"/>
      <c r="Z50" s="28">
        <f t="shared" ref="Z50:Z79" si="24">IF(X19=0,0,X50/X19)</f>
        <v>1</v>
      </c>
      <c r="AA50" s="27">
        <v>0</v>
      </c>
      <c r="AB50" s="27"/>
      <c r="AC50" s="28">
        <f t="shared" ref="AC50:AC79" si="25">IF(AA19=0,0,AA50/AA19)</f>
        <v>0</v>
      </c>
      <c r="AD50" s="29"/>
    </row>
    <row r="51" spans="1:30" ht="16.5" hidden="1">
      <c r="A51" s="33" t="s">
        <v>22</v>
      </c>
      <c r="B51" s="26">
        <v>1980</v>
      </c>
      <c r="C51" s="27">
        <v>28</v>
      </c>
      <c r="D51" s="27"/>
      <c r="E51" s="28">
        <f t="shared" si="17"/>
        <v>0.5490196078431373</v>
      </c>
      <c r="F51" s="27">
        <v>25</v>
      </c>
      <c r="G51" s="27"/>
      <c r="H51" s="28">
        <f t="shared" si="18"/>
        <v>0.56818181818181823</v>
      </c>
      <c r="I51" s="27">
        <v>1</v>
      </c>
      <c r="J51" s="27"/>
      <c r="K51" s="28">
        <f t="shared" si="19"/>
        <v>1</v>
      </c>
      <c r="L51" s="27">
        <v>0</v>
      </c>
      <c r="M51" s="27"/>
      <c r="N51" s="28">
        <f t="shared" si="20"/>
        <v>0</v>
      </c>
      <c r="O51" s="27">
        <v>0</v>
      </c>
      <c r="P51" s="27"/>
      <c r="Q51" s="28">
        <f t="shared" si="21"/>
        <v>0</v>
      </c>
      <c r="R51" s="27">
        <v>2</v>
      </c>
      <c r="S51" s="27"/>
      <c r="T51" s="28">
        <f t="shared" si="22"/>
        <v>0.33333333333333331</v>
      </c>
      <c r="U51" s="27">
        <v>2</v>
      </c>
      <c r="V51" s="27"/>
      <c r="W51" s="28">
        <f t="shared" si="23"/>
        <v>0.33333333333333331</v>
      </c>
      <c r="X51" s="27">
        <v>0</v>
      </c>
      <c r="Y51" s="27"/>
      <c r="Z51" s="28">
        <f t="shared" si="24"/>
        <v>0</v>
      </c>
      <c r="AA51" s="27">
        <v>0</v>
      </c>
      <c r="AB51" s="27"/>
      <c r="AC51" s="28">
        <f t="shared" si="25"/>
        <v>0</v>
      </c>
      <c r="AD51" s="29"/>
    </row>
    <row r="52" spans="1:30" ht="16.5" hidden="1">
      <c r="A52" s="33"/>
      <c r="B52" s="26">
        <v>1981</v>
      </c>
      <c r="C52" s="27">
        <v>15</v>
      </c>
      <c r="D52" s="27"/>
      <c r="E52" s="28">
        <f t="shared" si="17"/>
        <v>0.375</v>
      </c>
      <c r="F52" s="27">
        <v>12</v>
      </c>
      <c r="G52" s="27"/>
      <c r="H52" s="28">
        <f t="shared" si="18"/>
        <v>0.41379310344827586</v>
      </c>
      <c r="I52" s="27">
        <v>0</v>
      </c>
      <c r="J52" s="27"/>
      <c r="K52" s="28">
        <f t="shared" si="19"/>
        <v>0</v>
      </c>
      <c r="L52" s="27">
        <v>0</v>
      </c>
      <c r="M52" s="27"/>
      <c r="N52" s="28">
        <f t="shared" si="20"/>
        <v>0</v>
      </c>
      <c r="O52" s="27">
        <v>0</v>
      </c>
      <c r="P52" s="27"/>
      <c r="Q52" s="28">
        <f t="shared" si="21"/>
        <v>0</v>
      </c>
      <c r="R52" s="27">
        <v>3</v>
      </c>
      <c r="S52" s="27"/>
      <c r="T52" s="28">
        <f t="shared" si="22"/>
        <v>0.33333333333333331</v>
      </c>
      <c r="U52" s="27">
        <v>3</v>
      </c>
      <c r="V52" s="27"/>
      <c r="W52" s="28">
        <f t="shared" si="23"/>
        <v>0.33333333333333331</v>
      </c>
      <c r="X52" s="27">
        <v>0</v>
      </c>
      <c r="Y52" s="27"/>
      <c r="Z52" s="28">
        <f t="shared" si="24"/>
        <v>0</v>
      </c>
      <c r="AA52" s="27">
        <v>0</v>
      </c>
      <c r="AB52" s="27"/>
      <c r="AC52" s="28">
        <f t="shared" si="25"/>
        <v>0</v>
      </c>
      <c r="AD52" s="29"/>
    </row>
    <row r="53" spans="1:30" ht="16.5" hidden="1">
      <c r="A53" s="25"/>
      <c r="B53" s="26">
        <v>1982</v>
      </c>
      <c r="C53" s="27">
        <v>21</v>
      </c>
      <c r="D53" s="27"/>
      <c r="E53" s="28">
        <f t="shared" si="17"/>
        <v>0.56756756756756754</v>
      </c>
      <c r="F53" s="27">
        <v>19</v>
      </c>
      <c r="G53" s="27"/>
      <c r="H53" s="28">
        <f t="shared" si="18"/>
        <v>0.61290322580645162</v>
      </c>
      <c r="I53" s="27">
        <v>0</v>
      </c>
      <c r="J53" s="27"/>
      <c r="K53" s="28">
        <f t="shared" si="19"/>
        <v>0</v>
      </c>
      <c r="L53" s="27">
        <v>1</v>
      </c>
      <c r="M53" s="27"/>
      <c r="N53" s="28">
        <f t="shared" si="20"/>
        <v>1</v>
      </c>
      <c r="O53" s="27">
        <v>1</v>
      </c>
      <c r="P53" s="27"/>
      <c r="Q53" s="28">
        <f t="shared" si="21"/>
        <v>1</v>
      </c>
      <c r="R53" s="27">
        <v>1</v>
      </c>
      <c r="S53" s="27"/>
      <c r="T53" s="28">
        <f t="shared" si="22"/>
        <v>0.25</v>
      </c>
      <c r="U53" s="27">
        <v>1</v>
      </c>
      <c r="V53" s="27"/>
      <c r="W53" s="28">
        <f t="shared" si="23"/>
        <v>0.25</v>
      </c>
      <c r="X53" s="27">
        <v>0</v>
      </c>
      <c r="Y53" s="27"/>
      <c r="Z53" s="28">
        <f t="shared" si="24"/>
        <v>0</v>
      </c>
      <c r="AA53" s="27">
        <v>0</v>
      </c>
      <c r="AB53" s="27"/>
      <c r="AC53" s="28">
        <f t="shared" si="25"/>
        <v>0</v>
      </c>
      <c r="AD53" s="29"/>
    </row>
    <row r="54" spans="1:30" ht="16.5" hidden="1">
      <c r="A54" s="25"/>
      <c r="B54" s="26">
        <v>1983</v>
      </c>
      <c r="C54" s="27">
        <v>15</v>
      </c>
      <c r="D54" s="27"/>
      <c r="E54" s="28">
        <f t="shared" si="17"/>
        <v>0.57692307692307687</v>
      </c>
      <c r="F54" s="27">
        <v>15</v>
      </c>
      <c r="G54" s="27"/>
      <c r="H54" s="28">
        <f t="shared" si="18"/>
        <v>0.625</v>
      </c>
      <c r="I54" s="27">
        <v>0</v>
      </c>
      <c r="J54" s="27"/>
      <c r="K54" s="28">
        <f t="shared" si="19"/>
        <v>0</v>
      </c>
      <c r="L54" s="27">
        <v>0</v>
      </c>
      <c r="M54" s="27"/>
      <c r="N54" s="28">
        <f t="shared" si="20"/>
        <v>0</v>
      </c>
      <c r="O54" s="27">
        <v>0</v>
      </c>
      <c r="P54" s="27"/>
      <c r="Q54" s="28">
        <f t="shared" si="21"/>
        <v>0</v>
      </c>
      <c r="R54" s="27">
        <v>0</v>
      </c>
      <c r="S54" s="27"/>
      <c r="T54" s="28">
        <f t="shared" si="22"/>
        <v>0</v>
      </c>
      <c r="U54" s="27">
        <v>0</v>
      </c>
      <c r="V54" s="27"/>
      <c r="W54" s="28">
        <f t="shared" si="23"/>
        <v>0</v>
      </c>
      <c r="X54" s="27">
        <v>0</v>
      </c>
      <c r="Y54" s="27"/>
      <c r="Z54" s="28">
        <f t="shared" si="24"/>
        <v>0</v>
      </c>
      <c r="AA54" s="27">
        <v>0</v>
      </c>
      <c r="AB54" s="27"/>
      <c r="AC54" s="28">
        <f t="shared" si="25"/>
        <v>0</v>
      </c>
      <c r="AD54" s="29"/>
    </row>
    <row r="55" spans="1:30" ht="16.5" hidden="1">
      <c r="A55" s="25"/>
      <c r="B55" s="26">
        <v>1984</v>
      </c>
      <c r="C55" s="27">
        <v>17</v>
      </c>
      <c r="D55" s="27"/>
      <c r="E55" s="28">
        <f t="shared" si="17"/>
        <v>0.40476190476190477</v>
      </c>
      <c r="F55" s="27">
        <v>16</v>
      </c>
      <c r="G55" s="27"/>
      <c r="H55" s="28">
        <f t="shared" si="18"/>
        <v>0.42105263157894735</v>
      </c>
      <c r="I55" s="27">
        <v>0</v>
      </c>
      <c r="J55" s="27"/>
      <c r="K55" s="28">
        <f t="shared" si="19"/>
        <v>0</v>
      </c>
      <c r="L55" s="27">
        <v>0</v>
      </c>
      <c r="M55" s="27"/>
      <c r="N55" s="28">
        <f t="shared" si="20"/>
        <v>0</v>
      </c>
      <c r="O55" s="27">
        <v>0</v>
      </c>
      <c r="P55" s="27"/>
      <c r="Q55" s="28">
        <f t="shared" si="21"/>
        <v>0</v>
      </c>
      <c r="R55" s="27">
        <v>1</v>
      </c>
      <c r="S55" s="27"/>
      <c r="T55" s="28">
        <f t="shared" si="22"/>
        <v>0.25</v>
      </c>
      <c r="U55" s="27">
        <v>1</v>
      </c>
      <c r="V55" s="27"/>
      <c r="W55" s="28">
        <f t="shared" si="23"/>
        <v>0.25</v>
      </c>
      <c r="X55" s="27">
        <v>0</v>
      </c>
      <c r="Y55" s="27"/>
      <c r="Z55" s="28">
        <f t="shared" si="24"/>
        <v>0</v>
      </c>
      <c r="AA55" s="27">
        <v>0</v>
      </c>
      <c r="AB55" s="27"/>
      <c r="AC55" s="28">
        <f t="shared" si="25"/>
        <v>0</v>
      </c>
      <c r="AD55" s="29"/>
    </row>
    <row r="56" spans="1:30" ht="16.5" hidden="1">
      <c r="A56" s="25"/>
      <c r="B56" s="26">
        <v>1985</v>
      </c>
      <c r="C56" s="27">
        <v>16</v>
      </c>
      <c r="D56" s="27"/>
      <c r="E56" s="28">
        <f t="shared" si="17"/>
        <v>0.35555555555555557</v>
      </c>
      <c r="F56" s="27">
        <v>16</v>
      </c>
      <c r="G56" s="27"/>
      <c r="H56" s="28">
        <f t="shared" si="18"/>
        <v>0.3902439024390244</v>
      </c>
      <c r="I56" s="27">
        <v>0</v>
      </c>
      <c r="J56" s="27"/>
      <c r="K56" s="28">
        <f t="shared" si="19"/>
        <v>0</v>
      </c>
      <c r="L56" s="27">
        <v>0</v>
      </c>
      <c r="M56" s="27"/>
      <c r="N56" s="28">
        <f t="shared" si="20"/>
        <v>0</v>
      </c>
      <c r="O56" s="27">
        <v>0</v>
      </c>
      <c r="P56" s="27"/>
      <c r="Q56" s="28">
        <f t="shared" si="21"/>
        <v>0</v>
      </c>
      <c r="R56" s="27">
        <v>0</v>
      </c>
      <c r="S56" s="27"/>
      <c r="T56" s="28">
        <f t="shared" si="22"/>
        <v>0</v>
      </c>
      <c r="U56" s="27">
        <v>0</v>
      </c>
      <c r="V56" s="27"/>
      <c r="W56" s="28">
        <f t="shared" si="23"/>
        <v>0</v>
      </c>
      <c r="X56" s="27">
        <v>0</v>
      </c>
      <c r="Y56" s="27"/>
      <c r="Z56" s="28">
        <f t="shared" si="24"/>
        <v>0</v>
      </c>
      <c r="AA56" s="27">
        <v>0</v>
      </c>
      <c r="AB56" s="27"/>
      <c r="AC56" s="28">
        <f t="shared" si="25"/>
        <v>0</v>
      </c>
      <c r="AD56" s="29"/>
    </row>
    <row r="57" spans="1:30" ht="16.5" hidden="1">
      <c r="A57" s="25"/>
      <c r="B57" s="26">
        <v>1986</v>
      </c>
      <c r="C57" s="27">
        <v>36</v>
      </c>
      <c r="D57" s="27"/>
      <c r="E57" s="28">
        <f t="shared" si="17"/>
        <v>0.5625</v>
      </c>
      <c r="F57" s="27">
        <v>34</v>
      </c>
      <c r="G57" s="27"/>
      <c r="H57" s="28">
        <f t="shared" si="18"/>
        <v>0.57627118644067798</v>
      </c>
      <c r="I57" s="27">
        <v>0</v>
      </c>
      <c r="J57" s="27"/>
      <c r="K57" s="28">
        <f t="shared" si="19"/>
        <v>0</v>
      </c>
      <c r="L57" s="27">
        <v>0</v>
      </c>
      <c r="M57" s="27"/>
      <c r="N57" s="28">
        <f t="shared" si="20"/>
        <v>0</v>
      </c>
      <c r="O57" s="27">
        <v>0</v>
      </c>
      <c r="P57" s="27"/>
      <c r="Q57" s="28">
        <f t="shared" si="21"/>
        <v>0</v>
      </c>
      <c r="R57" s="27">
        <v>2</v>
      </c>
      <c r="S57" s="27"/>
      <c r="T57" s="28">
        <f t="shared" si="22"/>
        <v>0.4</v>
      </c>
      <c r="U57" s="27">
        <v>2</v>
      </c>
      <c r="V57" s="27"/>
      <c r="W57" s="28">
        <f t="shared" si="23"/>
        <v>0.4</v>
      </c>
      <c r="X57" s="27">
        <v>0</v>
      </c>
      <c r="Y57" s="27"/>
      <c r="Z57" s="28">
        <f t="shared" si="24"/>
        <v>0</v>
      </c>
      <c r="AA57" s="27">
        <v>0</v>
      </c>
      <c r="AB57" s="27"/>
      <c r="AC57" s="28">
        <f t="shared" si="25"/>
        <v>0</v>
      </c>
      <c r="AD57" s="29"/>
    </row>
    <row r="58" spans="1:30" ht="16.5" hidden="1">
      <c r="A58" s="25"/>
      <c r="B58" s="26">
        <v>1987</v>
      </c>
      <c r="C58" s="27">
        <v>31</v>
      </c>
      <c r="D58" s="27"/>
      <c r="E58" s="28">
        <f t="shared" si="17"/>
        <v>0.59615384615384615</v>
      </c>
      <c r="F58" s="27">
        <v>28</v>
      </c>
      <c r="G58" s="27"/>
      <c r="H58" s="28">
        <f t="shared" si="18"/>
        <v>0.5957446808510638</v>
      </c>
      <c r="I58" s="27">
        <v>0</v>
      </c>
      <c r="J58" s="27"/>
      <c r="K58" s="28">
        <f t="shared" si="19"/>
        <v>0</v>
      </c>
      <c r="L58" s="27">
        <v>0</v>
      </c>
      <c r="M58" s="27"/>
      <c r="N58" s="28">
        <f t="shared" si="20"/>
        <v>0</v>
      </c>
      <c r="O58" s="27">
        <v>0</v>
      </c>
      <c r="P58" s="27"/>
      <c r="Q58" s="28">
        <f t="shared" si="21"/>
        <v>0</v>
      </c>
      <c r="R58" s="27">
        <v>3</v>
      </c>
      <c r="S58" s="27"/>
      <c r="T58" s="28">
        <f t="shared" si="22"/>
        <v>0.75</v>
      </c>
      <c r="U58" s="27">
        <v>3</v>
      </c>
      <c r="V58" s="27"/>
      <c r="W58" s="28">
        <f t="shared" si="23"/>
        <v>0.75</v>
      </c>
      <c r="X58" s="27">
        <v>0</v>
      </c>
      <c r="Y58" s="27"/>
      <c r="Z58" s="28">
        <f t="shared" si="24"/>
        <v>0</v>
      </c>
      <c r="AA58" s="27">
        <v>0</v>
      </c>
      <c r="AB58" s="27"/>
      <c r="AC58" s="28">
        <f t="shared" si="25"/>
        <v>0</v>
      </c>
      <c r="AD58" s="29"/>
    </row>
    <row r="59" spans="1:30" ht="16.5" hidden="1">
      <c r="A59" s="25" t="s">
        <v>20</v>
      </c>
      <c r="B59" s="26">
        <v>1988</v>
      </c>
      <c r="C59" s="27">
        <v>36</v>
      </c>
      <c r="D59" s="27"/>
      <c r="E59" s="28">
        <f t="shared" si="17"/>
        <v>0.61016949152542377</v>
      </c>
      <c r="F59" s="27">
        <v>31</v>
      </c>
      <c r="G59" s="27"/>
      <c r="H59" s="28">
        <f t="shared" si="18"/>
        <v>0.58490566037735847</v>
      </c>
      <c r="I59" s="27">
        <v>0</v>
      </c>
      <c r="J59" s="27"/>
      <c r="K59" s="28">
        <f t="shared" si="19"/>
        <v>0</v>
      </c>
      <c r="L59" s="27">
        <v>0</v>
      </c>
      <c r="M59" s="27"/>
      <c r="N59" s="28">
        <f t="shared" si="20"/>
        <v>0</v>
      </c>
      <c r="O59" s="27">
        <v>0</v>
      </c>
      <c r="P59" s="27"/>
      <c r="Q59" s="28">
        <f t="shared" si="21"/>
        <v>0</v>
      </c>
      <c r="R59" s="27">
        <v>4</v>
      </c>
      <c r="S59" s="27"/>
      <c r="T59" s="28">
        <f t="shared" si="22"/>
        <v>0.8</v>
      </c>
      <c r="U59" s="27">
        <v>4</v>
      </c>
      <c r="V59" s="27"/>
      <c r="W59" s="28">
        <f t="shared" si="23"/>
        <v>0.8</v>
      </c>
      <c r="X59" s="27">
        <v>1</v>
      </c>
      <c r="Y59" s="27"/>
      <c r="Z59" s="28">
        <f t="shared" si="24"/>
        <v>1</v>
      </c>
      <c r="AA59" s="27">
        <v>0</v>
      </c>
      <c r="AB59" s="27"/>
      <c r="AC59" s="28">
        <f t="shared" si="25"/>
        <v>0</v>
      </c>
      <c r="AD59" s="29"/>
    </row>
    <row r="60" spans="1:30" ht="15.75" hidden="1">
      <c r="B60" s="26">
        <v>1989</v>
      </c>
      <c r="C60" s="27">
        <v>32</v>
      </c>
      <c r="D60" s="27"/>
      <c r="E60" s="28">
        <f t="shared" si="17"/>
        <v>0.52459016393442626</v>
      </c>
      <c r="F60" s="27">
        <v>28</v>
      </c>
      <c r="G60" s="27"/>
      <c r="H60" s="28">
        <f t="shared" si="18"/>
        <v>0.51851851851851849</v>
      </c>
      <c r="I60" s="27">
        <v>0</v>
      </c>
      <c r="J60" s="27"/>
      <c r="K60" s="28">
        <f t="shared" si="19"/>
        <v>0</v>
      </c>
      <c r="L60" s="27">
        <v>0</v>
      </c>
      <c r="M60" s="27"/>
      <c r="N60" s="28">
        <f t="shared" si="20"/>
        <v>0</v>
      </c>
      <c r="O60" s="27">
        <v>0</v>
      </c>
      <c r="P60" s="27"/>
      <c r="Q60" s="28">
        <f t="shared" si="21"/>
        <v>0</v>
      </c>
      <c r="R60" s="27">
        <v>4</v>
      </c>
      <c r="S60" s="27"/>
      <c r="T60" s="28">
        <f t="shared" si="22"/>
        <v>0.5714285714285714</v>
      </c>
      <c r="U60" s="27">
        <v>4</v>
      </c>
      <c r="V60" s="27"/>
      <c r="W60" s="28">
        <f t="shared" si="23"/>
        <v>0.5714285714285714</v>
      </c>
      <c r="X60" s="27">
        <v>0</v>
      </c>
      <c r="Y60" s="27"/>
      <c r="Z60" s="28">
        <f t="shared" si="24"/>
        <v>0</v>
      </c>
      <c r="AA60" s="27">
        <v>0</v>
      </c>
      <c r="AB60" s="27"/>
      <c r="AC60" s="28">
        <f t="shared" si="25"/>
        <v>0</v>
      </c>
      <c r="AD60" s="29"/>
    </row>
    <row r="61" spans="1:30" ht="15.75" hidden="1">
      <c r="B61" s="26">
        <v>1990</v>
      </c>
      <c r="C61" s="27">
        <v>30</v>
      </c>
      <c r="D61" s="27"/>
      <c r="E61" s="28">
        <f t="shared" si="17"/>
        <v>0.54545454545454541</v>
      </c>
      <c r="F61" s="27">
        <v>27</v>
      </c>
      <c r="G61" s="27"/>
      <c r="H61" s="28">
        <f t="shared" si="18"/>
        <v>0.57446808510638303</v>
      </c>
      <c r="I61" s="27">
        <v>1</v>
      </c>
      <c r="J61" s="27"/>
      <c r="K61" s="28">
        <f t="shared" si="19"/>
        <v>0.5</v>
      </c>
      <c r="L61" s="27">
        <v>0</v>
      </c>
      <c r="M61" s="27"/>
      <c r="N61" s="28">
        <f t="shared" si="20"/>
        <v>0</v>
      </c>
      <c r="O61" s="27">
        <v>0</v>
      </c>
      <c r="P61" s="27"/>
      <c r="Q61" s="28">
        <f t="shared" si="21"/>
        <v>0</v>
      </c>
      <c r="R61" s="27">
        <v>2</v>
      </c>
      <c r="S61" s="27"/>
      <c r="T61" s="28">
        <f t="shared" si="22"/>
        <v>0.33333333333333331</v>
      </c>
      <c r="U61" s="27">
        <v>2</v>
      </c>
      <c r="V61" s="27"/>
      <c r="W61" s="28">
        <f t="shared" si="23"/>
        <v>0.33333333333333331</v>
      </c>
      <c r="X61" s="27">
        <v>0</v>
      </c>
      <c r="Y61" s="27"/>
      <c r="Z61" s="28">
        <f t="shared" si="24"/>
        <v>0</v>
      </c>
      <c r="AA61" s="27">
        <v>0</v>
      </c>
      <c r="AB61" s="27"/>
      <c r="AC61" s="28">
        <f t="shared" si="25"/>
        <v>0</v>
      </c>
      <c r="AD61" s="29"/>
    </row>
    <row r="62" spans="1:30" ht="0.75" customHeight="1">
      <c r="B62" s="26">
        <v>1991</v>
      </c>
      <c r="C62" s="27">
        <v>29</v>
      </c>
      <c r="D62" s="27"/>
      <c r="E62" s="28">
        <f t="shared" si="17"/>
        <v>0.46774193548387094</v>
      </c>
      <c r="F62" s="27">
        <v>24</v>
      </c>
      <c r="G62" s="27"/>
      <c r="H62" s="28">
        <f t="shared" si="18"/>
        <v>0.43636363636363634</v>
      </c>
      <c r="I62" s="27">
        <v>0</v>
      </c>
      <c r="J62" s="27"/>
      <c r="K62" s="28">
        <f t="shared" si="19"/>
        <v>0</v>
      </c>
      <c r="L62" s="27">
        <v>0</v>
      </c>
      <c r="M62" s="27"/>
      <c r="N62" s="28">
        <f t="shared" si="20"/>
        <v>0</v>
      </c>
      <c r="O62" s="27">
        <v>0</v>
      </c>
      <c r="P62" s="27"/>
      <c r="Q62" s="28">
        <f t="shared" si="21"/>
        <v>0</v>
      </c>
      <c r="R62" s="27">
        <v>5</v>
      </c>
      <c r="S62" s="27"/>
      <c r="T62" s="28">
        <f t="shared" si="22"/>
        <v>0.7142857142857143</v>
      </c>
      <c r="U62" s="27">
        <v>5</v>
      </c>
      <c r="V62" s="27"/>
      <c r="W62" s="28">
        <f t="shared" si="23"/>
        <v>0.7142857142857143</v>
      </c>
      <c r="X62" s="27">
        <v>0</v>
      </c>
      <c r="Y62" s="27"/>
      <c r="Z62" s="28">
        <f t="shared" si="24"/>
        <v>0</v>
      </c>
      <c r="AA62" s="27">
        <v>0</v>
      </c>
      <c r="AB62" s="27"/>
      <c r="AC62" s="28">
        <f t="shared" si="25"/>
        <v>0</v>
      </c>
      <c r="AD62" s="29"/>
    </row>
    <row r="63" spans="1:30" ht="0.75" hidden="1" customHeight="1">
      <c r="B63" s="26">
        <v>1992</v>
      </c>
      <c r="C63" s="27">
        <v>29</v>
      </c>
      <c r="D63" s="27"/>
      <c r="E63" s="28">
        <f t="shared" si="17"/>
        <v>0.5</v>
      </c>
      <c r="F63" s="27">
        <v>24</v>
      </c>
      <c r="G63" s="27"/>
      <c r="H63" s="28">
        <f t="shared" si="18"/>
        <v>0.46153846153846156</v>
      </c>
      <c r="I63" s="27">
        <v>0</v>
      </c>
      <c r="J63" s="27"/>
      <c r="K63" s="28">
        <f t="shared" si="19"/>
        <v>0</v>
      </c>
      <c r="L63" s="27">
        <v>0</v>
      </c>
      <c r="M63" s="27"/>
      <c r="N63" s="28">
        <f t="shared" si="20"/>
        <v>0</v>
      </c>
      <c r="O63" s="27">
        <v>0</v>
      </c>
      <c r="P63" s="27"/>
      <c r="Q63" s="28">
        <f t="shared" si="21"/>
        <v>0</v>
      </c>
      <c r="R63" s="27">
        <v>5</v>
      </c>
      <c r="S63" s="27"/>
      <c r="T63" s="28">
        <f t="shared" si="22"/>
        <v>1</v>
      </c>
      <c r="U63" s="27">
        <v>5</v>
      </c>
      <c r="V63" s="27"/>
      <c r="W63" s="28">
        <f t="shared" si="23"/>
        <v>1</v>
      </c>
      <c r="X63" s="27">
        <v>0</v>
      </c>
      <c r="Y63" s="27"/>
      <c r="Z63" s="28">
        <f t="shared" si="24"/>
        <v>0</v>
      </c>
      <c r="AA63" s="27">
        <v>0</v>
      </c>
      <c r="AB63" s="27"/>
      <c r="AC63" s="28">
        <f t="shared" si="25"/>
        <v>0</v>
      </c>
      <c r="AD63" s="29"/>
    </row>
    <row r="64" spans="1:30" ht="15.75" hidden="1">
      <c r="B64" s="26">
        <v>1993</v>
      </c>
      <c r="C64" s="42">
        <v>24</v>
      </c>
      <c r="D64" s="27"/>
      <c r="E64" s="28">
        <f t="shared" si="17"/>
        <v>0.48979591836734693</v>
      </c>
      <c r="F64" s="42">
        <v>17</v>
      </c>
      <c r="G64" s="27"/>
      <c r="H64" s="28">
        <f t="shared" si="18"/>
        <v>0.41463414634146339</v>
      </c>
      <c r="I64" s="42">
        <v>0</v>
      </c>
      <c r="J64" s="27"/>
      <c r="K64" s="28">
        <f t="shared" si="19"/>
        <v>0</v>
      </c>
      <c r="L64" s="42">
        <v>0</v>
      </c>
      <c r="M64" s="27"/>
      <c r="N64" s="28">
        <f t="shared" si="20"/>
        <v>0</v>
      </c>
      <c r="O64" s="42">
        <v>0</v>
      </c>
      <c r="P64" s="27"/>
      <c r="Q64" s="28">
        <f t="shared" si="21"/>
        <v>0</v>
      </c>
      <c r="R64" s="42">
        <v>7</v>
      </c>
      <c r="S64" s="27"/>
      <c r="T64" s="28">
        <f t="shared" si="22"/>
        <v>1</v>
      </c>
      <c r="U64" s="42">
        <v>7</v>
      </c>
      <c r="V64" s="27"/>
      <c r="W64" s="28">
        <f t="shared" si="23"/>
        <v>1</v>
      </c>
      <c r="X64" s="42">
        <v>0</v>
      </c>
      <c r="Y64" s="27"/>
      <c r="Z64" s="28">
        <f t="shared" si="24"/>
        <v>0</v>
      </c>
      <c r="AA64" s="42">
        <v>0</v>
      </c>
      <c r="AB64" s="27"/>
      <c r="AC64" s="28">
        <f t="shared" si="25"/>
        <v>0</v>
      </c>
      <c r="AD64" s="29"/>
    </row>
    <row r="65" spans="1:30" ht="1.5" hidden="1" customHeight="1">
      <c r="B65" s="26">
        <v>1994</v>
      </c>
      <c r="C65" s="42">
        <v>19</v>
      </c>
      <c r="D65" s="27"/>
      <c r="E65" s="28">
        <f t="shared" si="17"/>
        <v>0.45238095238095238</v>
      </c>
      <c r="F65" s="42">
        <v>17</v>
      </c>
      <c r="G65" s="27"/>
      <c r="H65" s="28">
        <f t="shared" si="18"/>
        <v>0.44736842105263158</v>
      </c>
      <c r="I65" s="42">
        <v>0</v>
      </c>
      <c r="J65" s="27"/>
      <c r="K65" s="28">
        <f t="shared" si="19"/>
        <v>0</v>
      </c>
      <c r="L65" s="42">
        <v>0</v>
      </c>
      <c r="M65" s="27"/>
      <c r="N65" s="28">
        <f t="shared" si="20"/>
        <v>0</v>
      </c>
      <c r="O65" s="42">
        <v>0</v>
      </c>
      <c r="P65" s="27"/>
      <c r="Q65" s="28">
        <f t="shared" si="21"/>
        <v>0</v>
      </c>
      <c r="R65" s="42">
        <v>2</v>
      </c>
      <c r="S65" s="27"/>
      <c r="T65" s="28">
        <f t="shared" si="22"/>
        <v>1</v>
      </c>
      <c r="U65" s="42">
        <v>2</v>
      </c>
      <c r="V65" s="27"/>
      <c r="W65" s="28">
        <f t="shared" si="23"/>
        <v>1</v>
      </c>
      <c r="X65" s="42">
        <v>0</v>
      </c>
      <c r="Y65" s="27"/>
      <c r="Z65" s="28">
        <f t="shared" si="24"/>
        <v>0</v>
      </c>
      <c r="AA65" s="42">
        <v>0</v>
      </c>
      <c r="AB65" s="27"/>
      <c r="AC65" s="28">
        <f t="shared" si="25"/>
        <v>0</v>
      </c>
      <c r="AD65" s="29"/>
    </row>
    <row r="66" spans="1:30" ht="15.75" hidden="1">
      <c r="B66" s="26">
        <v>1995</v>
      </c>
      <c r="C66" s="42">
        <v>37</v>
      </c>
      <c r="D66" s="27"/>
      <c r="E66" s="28">
        <f t="shared" si="17"/>
        <v>0.63793103448275867</v>
      </c>
      <c r="F66" s="42">
        <v>32</v>
      </c>
      <c r="G66" s="27"/>
      <c r="H66" s="28">
        <f t="shared" si="18"/>
        <v>0.62745098039215685</v>
      </c>
      <c r="I66" s="42">
        <v>0</v>
      </c>
      <c r="J66" s="27"/>
      <c r="K66" s="28">
        <f t="shared" si="19"/>
        <v>0</v>
      </c>
      <c r="L66" s="42">
        <v>1</v>
      </c>
      <c r="M66" s="27"/>
      <c r="N66" s="28">
        <f t="shared" si="20"/>
        <v>1</v>
      </c>
      <c r="O66" s="42">
        <v>1</v>
      </c>
      <c r="P66" s="27"/>
      <c r="Q66" s="28">
        <f t="shared" si="21"/>
        <v>1</v>
      </c>
      <c r="R66" s="42">
        <v>4</v>
      </c>
      <c r="S66" s="27"/>
      <c r="T66" s="28">
        <f t="shared" si="22"/>
        <v>0.66666666666666663</v>
      </c>
      <c r="U66" s="42">
        <v>4</v>
      </c>
      <c r="V66" s="27"/>
      <c r="W66" s="28">
        <f t="shared" si="23"/>
        <v>0.66666666666666663</v>
      </c>
      <c r="X66" s="42">
        <v>0</v>
      </c>
      <c r="Y66" s="27"/>
      <c r="Z66" s="28">
        <f t="shared" si="24"/>
        <v>0</v>
      </c>
      <c r="AA66" s="42">
        <v>0</v>
      </c>
      <c r="AB66" s="27"/>
      <c r="AC66" s="28">
        <f t="shared" si="25"/>
        <v>0</v>
      </c>
      <c r="AD66" s="29"/>
    </row>
    <row r="67" spans="1:30" ht="15.75" hidden="1">
      <c r="B67" s="26">
        <v>1996</v>
      </c>
      <c r="C67" s="42">
        <v>30</v>
      </c>
      <c r="D67" s="27"/>
      <c r="E67" s="28">
        <f t="shared" si="17"/>
        <v>0.50847457627118642</v>
      </c>
      <c r="F67" s="42">
        <v>25</v>
      </c>
      <c r="G67" s="27"/>
      <c r="H67" s="28">
        <f t="shared" si="18"/>
        <v>0.51020408163265307</v>
      </c>
      <c r="I67" s="42">
        <v>1</v>
      </c>
      <c r="J67" s="27"/>
      <c r="K67" s="28">
        <f t="shared" si="19"/>
        <v>1</v>
      </c>
      <c r="L67" s="42">
        <v>0</v>
      </c>
      <c r="M67" s="27"/>
      <c r="N67" s="28">
        <f t="shared" si="20"/>
        <v>0</v>
      </c>
      <c r="O67" s="42">
        <v>0</v>
      </c>
      <c r="P67" s="27"/>
      <c r="Q67" s="28">
        <f t="shared" si="21"/>
        <v>0</v>
      </c>
      <c r="R67" s="42">
        <v>0</v>
      </c>
      <c r="S67" s="27"/>
      <c r="T67" s="28">
        <f t="shared" si="22"/>
        <v>0</v>
      </c>
      <c r="U67" s="42">
        <v>4</v>
      </c>
      <c r="V67" s="27"/>
      <c r="W67" s="28">
        <f t="shared" si="23"/>
        <v>0.5</v>
      </c>
      <c r="X67" s="42">
        <v>0</v>
      </c>
      <c r="Y67" s="27"/>
      <c r="Z67" s="28">
        <f t="shared" si="24"/>
        <v>0</v>
      </c>
      <c r="AA67" s="42">
        <v>0</v>
      </c>
      <c r="AB67" s="27"/>
      <c r="AC67" s="28">
        <f t="shared" si="25"/>
        <v>0</v>
      </c>
      <c r="AD67" s="29"/>
    </row>
    <row r="68" spans="1:30" ht="3" hidden="1" customHeight="1">
      <c r="B68" s="26">
        <v>1997</v>
      </c>
      <c r="C68" s="42">
        <v>45</v>
      </c>
      <c r="D68" s="27"/>
      <c r="E68" s="28">
        <f t="shared" si="17"/>
        <v>0.569620253164557</v>
      </c>
      <c r="F68" s="42">
        <v>39</v>
      </c>
      <c r="G68" s="27"/>
      <c r="H68" s="28">
        <f t="shared" si="18"/>
        <v>0.609375</v>
      </c>
      <c r="I68" s="42">
        <v>0</v>
      </c>
      <c r="J68" s="27"/>
      <c r="K68" s="28">
        <f t="shared" si="19"/>
        <v>0</v>
      </c>
      <c r="L68" s="42">
        <v>0</v>
      </c>
      <c r="M68" s="27"/>
      <c r="N68" s="28">
        <f t="shared" si="20"/>
        <v>0</v>
      </c>
      <c r="O68" s="42">
        <v>0</v>
      </c>
      <c r="P68" s="27"/>
      <c r="Q68" s="28">
        <f t="shared" si="21"/>
        <v>0</v>
      </c>
      <c r="R68" s="42">
        <v>0</v>
      </c>
      <c r="S68" s="27"/>
      <c r="T68" s="28">
        <f t="shared" si="22"/>
        <v>0</v>
      </c>
      <c r="U68" s="42">
        <v>2</v>
      </c>
      <c r="V68" s="27"/>
      <c r="W68" s="28">
        <f t="shared" si="23"/>
        <v>0.2857142857142857</v>
      </c>
      <c r="X68" s="42">
        <v>2</v>
      </c>
      <c r="Y68" s="27"/>
      <c r="Z68" s="28">
        <f t="shared" si="24"/>
        <v>0.66666666666666663</v>
      </c>
      <c r="AA68" s="42">
        <v>2</v>
      </c>
      <c r="AB68" s="27"/>
      <c r="AC68" s="28">
        <f t="shared" si="25"/>
        <v>0.5</v>
      </c>
      <c r="AD68" s="29"/>
    </row>
    <row r="69" spans="1:30" ht="1.5" customHeight="1">
      <c r="B69" s="26">
        <v>1998</v>
      </c>
      <c r="C69" s="42">
        <v>44</v>
      </c>
      <c r="D69" s="27"/>
      <c r="E69" s="28">
        <f t="shared" si="17"/>
        <v>0.53658536585365857</v>
      </c>
      <c r="F69" s="42">
        <v>37</v>
      </c>
      <c r="G69" s="27"/>
      <c r="H69" s="28">
        <f t="shared" si="18"/>
        <v>0.53623188405797106</v>
      </c>
      <c r="I69" s="42">
        <v>0</v>
      </c>
      <c r="J69" s="27"/>
      <c r="K69" s="28">
        <f t="shared" si="19"/>
        <v>0</v>
      </c>
      <c r="L69" s="42">
        <v>0</v>
      </c>
      <c r="M69" s="27"/>
      <c r="N69" s="28">
        <f t="shared" si="20"/>
        <v>0</v>
      </c>
      <c r="O69" s="42">
        <v>0</v>
      </c>
      <c r="P69" s="27"/>
      <c r="Q69" s="28">
        <f t="shared" si="21"/>
        <v>0</v>
      </c>
      <c r="R69" s="42">
        <v>0</v>
      </c>
      <c r="S69" s="27"/>
      <c r="T69" s="28">
        <f t="shared" si="22"/>
        <v>0</v>
      </c>
      <c r="U69" s="42">
        <v>3</v>
      </c>
      <c r="V69" s="27"/>
      <c r="W69" s="28">
        <f t="shared" si="23"/>
        <v>0.42857142857142855</v>
      </c>
      <c r="X69" s="42">
        <v>3</v>
      </c>
      <c r="Y69" s="27"/>
      <c r="Z69" s="28">
        <f t="shared" si="24"/>
        <v>0.75</v>
      </c>
      <c r="AA69" s="42">
        <v>1</v>
      </c>
      <c r="AB69" s="27"/>
      <c r="AC69" s="28">
        <f t="shared" si="25"/>
        <v>0.5</v>
      </c>
      <c r="AD69" s="29"/>
    </row>
    <row r="70" spans="1:30" ht="16.5">
      <c r="A70" s="25" t="s">
        <v>21</v>
      </c>
      <c r="B70" s="26">
        <v>1999</v>
      </c>
      <c r="C70" s="42">
        <v>44</v>
      </c>
      <c r="D70" s="27"/>
      <c r="E70" s="28">
        <f t="shared" si="17"/>
        <v>0.66666666666666663</v>
      </c>
      <c r="F70" s="42">
        <v>29</v>
      </c>
      <c r="G70" s="27"/>
      <c r="H70" s="28">
        <f t="shared" si="18"/>
        <v>0.63043478260869568</v>
      </c>
      <c r="I70" s="42">
        <v>0</v>
      </c>
      <c r="J70" s="27"/>
      <c r="K70" s="45" t="str">
        <f t="shared" ref="K70" si="26">IF(I70=0,"100%",I70/I70)</f>
        <v>100%</v>
      </c>
      <c r="L70" s="42">
        <v>0</v>
      </c>
      <c r="M70" s="27"/>
      <c r="N70" s="45" t="str">
        <f t="shared" ref="N70:N79" si="27">IF(L70=0,"100%",L70/L70)</f>
        <v>100%</v>
      </c>
      <c r="O70" s="42">
        <v>2</v>
      </c>
      <c r="P70" s="27"/>
      <c r="Q70" s="28">
        <f t="shared" si="21"/>
        <v>0.66666666666666663</v>
      </c>
      <c r="R70" s="42">
        <v>0</v>
      </c>
      <c r="S70" s="27"/>
      <c r="T70" s="28">
        <f t="shared" si="22"/>
        <v>0</v>
      </c>
      <c r="U70" s="42">
        <v>6</v>
      </c>
      <c r="V70" s="27"/>
      <c r="W70" s="28">
        <f t="shared" si="23"/>
        <v>0.75</v>
      </c>
      <c r="X70" s="42">
        <v>6</v>
      </c>
      <c r="Y70" s="27"/>
      <c r="Z70" s="28">
        <f t="shared" si="24"/>
        <v>0.8571428571428571</v>
      </c>
      <c r="AA70" s="42">
        <v>1</v>
      </c>
      <c r="AB70" s="27"/>
      <c r="AC70" s="28">
        <f t="shared" si="25"/>
        <v>0.5</v>
      </c>
      <c r="AD70" s="29"/>
    </row>
    <row r="71" spans="1:30" ht="16.5">
      <c r="A71" s="25" t="s">
        <v>22</v>
      </c>
      <c r="B71" s="26">
        <v>2000</v>
      </c>
      <c r="C71" s="42">
        <v>62</v>
      </c>
      <c r="D71" s="27"/>
      <c r="E71" s="28">
        <f t="shared" si="17"/>
        <v>0.47328244274809161</v>
      </c>
      <c r="F71" s="42">
        <v>50</v>
      </c>
      <c r="G71" s="27"/>
      <c r="H71" s="28">
        <f t="shared" si="18"/>
        <v>0.49504950495049505</v>
      </c>
      <c r="I71" s="42">
        <v>1</v>
      </c>
      <c r="J71" s="27"/>
      <c r="K71" s="28">
        <f t="shared" si="19"/>
        <v>0.33333333333333331</v>
      </c>
      <c r="L71" s="42">
        <v>0</v>
      </c>
      <c r="M71" s="27"/>
      <c r="N71" s="45" t="str">
        <f t="shared" si="27"/>
        <v>100%</v>
      </c>
      <c r="O71" s="42">
        <v>2</v>
      </c>
      <c r="P71" s="27"/>
      <c r="Q71" s="28">
        <f t="shared" si="21"/>
        <v>0.5</v>
      </c>
      <c r="R71" s="42">
        <v>0</v>
      </c>
      <c r="S71" s="27"/>
      <c r="T71" s="28">
        <f t="shared" si="22"/>
        <v>0</v>
      </c>
      <c r="U71" s="42">
        <v>7</v>
      </c>
      <c r="V71" s="27"/>
      <c r="W71" s="28">
        <f t="shared" si="23"/>
        <v>0.3888888888888889</v>
      </c>
      <c r="X71" s="42">
        <v>2</v>
      </c>
      <c r="Y71" s="27"/>
      <c r="Z71" s="28">
        <f t="shared" si="24"/>
        <v>0.4</v>
      </c>
      <c r="AA71" s="42">
        <v>0</v>
      </c>
      <c r="AB71" s="27"/>
      <c r="AC71" s="45" t="str">
        <f t="shared" ref="AC71" si="28">IF(AA71=0,"100%",AA71/AA71)</f>
        <v>100%</v>
      </c>
      <c r="AD71" s="29"/>
    </row>
    <row r="72" spans="1:30" ht="16.5">
      <c r="A72" s="25"/>
      <c r="B72" s="26">
        <v>2001</v>
      </c>
      <c r="C72" s="42">
        <v>71</v>
      </c>
      <c r="D72" s="27"/>
      <c r="E72" s="28">
        <f t="shared" si="17"/>
        <v>0.53383458646616544</v>
      </c>
      <c r="F72" s="42">
        <v>47</v>
      </c>
      <c r="G72" s="27"/>
      <c r="H72" s="28">
        <f t="shared" si="18"/>
        <v>0.5053763440860215</v>
      </c>
      <c r="I72" s="42">
        <v>1</v>
      </c>
      <c r="J72" s="27"/>
      <c r="K72" s="28">
        <f t="shared" si="19"/>
        <v>0.25</v>
      </c>
      <c r="L72" s="42">
        <v>0</v>
      </c>
      <c r="M72" s="27"/>
      <c r="N72" s="45" t="str">
        <f t="shared" si="27"/>
        <v>100%</v>
      </c>
      <c r="O72" s="42">
        <v>3</v>
      </c>
      <c r="P72" s="27"/>
      <c r="Q72" s="28">
        <f t="shared" si="21"/>
        <v>0.75</v>
      </c>
      <c r="R72" s="42">
        <v>0</v>
      </c>
      <c r="S72" s="27"/>
      <c r="T72" s="28">
        <f t="shared" si="22"/>
        <v>0</v>
      </c>
      <c r="U72" s="42">
        <v>17</v>
      </c>
      <c r="V72" s="27"/>
      <c r="W72" s="28">
        <f t="shared" si="23"/>
        <v>0.6071428571428571</v>
      </c>
      <c r="X72" s="42">
        <v>2</v>
      </c>
      <c r="Y72" s="27"/>
      <c r="Z72" s="48">
        <f t="shared" si="24"/>
        <v>1</v>
      </c>
      <c r="AA72" s="42">
        <v>1</v>
      </c>
      <c r="AB72" s="27"/>
      <c r="AC72" s="28">
        <f t="shared" si="25"/>
        <v>0.5</v>
      </c>
      <c r="AD72" s="29"/>
    </row>
    <row r="73" spans="1:30" ht="16.5">
      <c r="A73" s="25"/>
      <c r="B73" s="26">
        <v>2002</v>
      </c>
      <c r="C73" s="42">
        <v>75</v>
      </c>
      <c r="D73" s="27"/>
      <c r="E73" s="28">
        <f t="shared" si="17"/>
        <v>0.625</v>
      </c>
      <c r="F73" s="42">
        <v>56</v>
      </c>
      <c r="G73" s="27"/>
      <c r="H73" s="28">
        <f t="shared" si="18"/>
        <v>0.62222222222222223</v>
      </c>
      <c r="I73" s="42">
        <v>2</v>
      </c>
      <c r="J73" s="27"/>
      <c r="K73" s="48">
        <f t="shared" si="19"/>
        <v>1</v>
      </c>
      <c r="L73" s="42">
        <v>0</v>
      </c>
      <c r="M73" s="27"/>
      <c r="N73" s="45" t="str">
        <f t="shared" si="27"/>
        <v>100%</v>
      </c>
      <c r="O73" s="42">
        <v>2</v>
      </c>
      <c r="P73" s="27"/>
      <c r="Q73" s="28">
        <f t="shared" si="21"/>
        <v>0.66666666666666663</v>
      </c>
      <c r="R73" s="42">
        <v>0</v>
      </c>
      <c r="S73" s="27"/>
      <c r="T73" s="28">
        <f t="shared" si="22"/>
        <v>0</v>
      </c>
      <c r="U73" s="42">
        <v>8</v>
      </c>
      <c r="V73" s="27"/>
      <c r="W73" s="28">
        <f t="shared" si="23"/>
        <v>0.66666666666666663</v>
      </c>
      <c r="X73" s="42">
        <v>6</v>
      </c>
      <c r="Y73" s="27"/>
      <c r="Z73" s="28">
        <f t="shared" si="24"/>
        <v>0.54545454545454541</v>
      </c>
      <c r="AA73" s="42">
        <v>1</v>
      </c>
      <c r="AB73" s="27"/>
      <c r="AC73" s="28">
        <f t="shared" si="25"/>
        <v>0.5</v>
      </c>
      <c r="AD73" s="29"/>
    </row>
    <row r="74" spans="1:30" ht="16.5">
      <c r="A74" s="25"/>
      <c r="B74" s="26">
        <v>2003</v>
      </c>
      <c r="C74" s="42">
        <v>82</v>
      </c>
      <c r="D74" s="27"/>
      <c r="E74" s="28">
        <f t="shared" si="17"/>
        <v>0.7192982456140351</v>
      </c>
      <c r="F74" s="42">
        <v>58</v>
      </c>
      <c r="G74" s="27"/>
      <c r="H74" s="28">
        <f t="shared" si="18"/>
        <v>0.6987951807228916</v>
      </c>
      <c r="I74" s="42">
        <v>2</v>
      </c>
      <c r="J74" s="27"/>
      <c r="K74" s="48">
        <f t="shared" si="19"/>
        <v>1</v>
      </c>
      <c r="L74" s="42">
        <v>0</v>
      </c>
      <c r="M74" s="27"/>
      <c r="N74" s="45" t="str">
        <f t="shared" si="27"/>
        <v>100%</v>
      </c>
      <c r="O74" s="42">
        <v>4</v>
      </c>
      <c r="P74" s="27"/>
      <c r="Q74" s="28">
        <f t="shared" si="21"/>
        <v>0.66666666666666663</v>
      </c>
      <c r="R74" s="42">
        <v>0</v>
      </c>
      <c r="S74" s="27"/>
      <c r="T74" s="28">
        <f t="shared" si="22"/>
        <v>0</v>
      </c>
      <c r="U74" s="42">
        <v>14</v>
      </c>
      <c r="V74" s="27"/>
      <c r="W74" s="28">
        <f t="shared" si="23"/>
        <v>0.77777777777777779</v>
      </c>
      <c r="X74" s="42">
        <v>4</v>
      </c>
      <c r="Y74" s="27"/>
      <c r="Z74" s="28">
        <f t="shared" si="24"/>
        <v>0.8</v>
      </c>
      <c r="AA74" s="42">
        <v>0</v>
      </c>
      <c r="AB74" s="27"/>
      <c r="AC74" s="45" t="str">
        <f t="shared" ref="AC74:AC75" si="29">IF(AA74=0,"100%",AA74/AA74)</f>
        <v>100%</v>
      </c>
      <c r="AD74" s="29"/>
    </row>
    <row r="75" spans="1:30" ht="16.5">
      <c r="A75" s="25"/>
      <c r="B75" s="26">
        <v>2004</v>
      </c>
      <c r="C75" s="42">
        <v>130</v>
      </c>
      <c r="D75" s="27"/>
      <c r="E75" s="28">
        <f t="shared" si="17"/>
        <v>0.6310679611650486</v>
      </c>
      <c r="F75" s="42">
        <v>75</v>
      </c>
      <c r="G75" s="27"/>
      <c r="H75" s="28">
        <f t="shared" si="18"/>
        <v>0.63025210084033612</v>
      </c>
      <c r="I75" s="42">
        <v>1</v>
      </c>
      <c r="J75" s="27"/>
      <c r="K75" s="28">
        <f t="shared" si="19"/>
        <v>0.33333333333333331</v>
      </c>
      <c r="L75" s="42">
        <v>0</v>
      </c>
      <c r="M75" s="27"/>
      <c r="N75" s="45" t="str">
        <f t="shared" si="27"/>
        <v>100%</v>
      </c>
      <c r="O75" s="42">
        <v>4</v>
      </c>
      <c r="P75" s="27"/>
      <c r="Q75" s="28">
        <f t="shared" si="21"/>
        <v>0.44444444444444442</v>
      </c>
      <c r="R75" s="42">
        <v>0</v>
      </c>
      <c r="S75" s="27"/>
      <c r="T75" s="28">
        <f t="shared" si="22"/>
        <v>0</v>
      </c>
      <c r="U75" s="42">
        <v>32</v>
      </c>
      <c r="V75" s="27"/>
      <c r="W75" s="28">
        <f t="shared" si="23"/>
        <v>0.7441860465116279</v>
      </c>
      <c r="X75" s="42">
        <v>17</v>
      </c>
      <c r="Y75" s="27"/>
      <c r="Z75" s="28">
        <f t="shared" si="24"/>
        <v>0.54838709677419351</v>
      </c>
      <c r="AA75" s="42">
        <v>1</v>
      </c>
      <c r="AB75" s="27"/>
      <c r="AC75" s="48">
        <f t="shared" si="25"/>
        <v>1</v>
      </c>
      <c r="AD75" s="29"/>
    </row>
    <row r="76" spans="1:30" ht="16.5">
      <c r="A76" s="25"/>
      <c r="B76" s="26">
        <v>2005</v>
      </c>
      <c r="C76" s="42">
        <v>125</v>
      </c>
      <c r="D76" s="27"/>
      <c r="E76" s="28">
        <f t="shared" si="17"/>
        <v>0.73099415204678364</v>
      </c>
      <c r="F76" s="42">
        <v>69</v>
      </c>
      <c r="G76" s="27"/>
      <c r="H76" s="28">
        <f t="shared" si="18"/>
        <v>0.71134020618556704</v>
      </c>
      <c r="I76" s="42">
        <v>4</v>
      </c>
      <c r="J76" s="27"/>
      <c r="K76" s="28">
        <f t="shared" si="19"/>
        <v>1</v>
      </c>
      <c r="L76" s="42">
        <v>0</v>
      </c>
      <c r="M76" s="27"/>
      <c r="N76" s="45" t="str">
        <f t="shared" si="27"/>
        <v>100%</v>
      </c>
      <c r="O76" s="42">
        <v>1</v>
      </c>
      <c r="P76" s="27"/>
      <c r="Q76" s="48">
        <f t="shared" si="21"/>
        <v>1</v>
      </c>
      <c r="R76" s="42">
        <v>10</v>
      </c>
      <c r="S76" s="27"/>
      <c r="T76" s="28">
        <f t="shared" si="22"/>
        <v>0.625</v>
      </c>
      <c r="U76" s="42">
        <v>21</v>
      </c>
      <c r="V76" s="27"/>
      <c r="W76" s="28">
        <f t="shared" si="23"/>
        <v>0.7</v>
      </c>
      <c r="X76" s="42">
        <v>18</v>
      </c>
      <c r="Y76" s="27"/>
      <c r="Z76" s="28">
        <f t="shared" si="24"/>
        <v>0.9</v>
      </c>
      <c r="AA76" s="42">
        <v>2</v>
      </c>
      <c r="AB76" s="27"/>
      <c r="AC76" s="28">
        <f t="shared" si="25"/>
        <v>0.66666666666666663</v>
      </c>
      <c r="AD76" s="29"/>
    </row>
    <row r="77" spans="1:30" ht="16.5">
      <c r="A77" s="25"/>
      <c r="B77" s="26">
        <v>2006</v>
      </c>
      <c r="C77" s="42">
        <v>94</v>
      </c>
      <c r="D77" s="27"/>
      <c r="E77" s="28">
        <f t="shared" si="17"/>
        <v>0.68613138686131392</v>
      </c>
      <c r="F77" s="42">
        <v>56</v>
      </c>
      <c r="G77" s="27"/>
      <c r="H77" s="28">
        <f t="shared" si="18"/>
        <v>0.73684210526315785</v>
      </c>
      <c r="I77" s="42">
        <v>3</v>
      </c>
      <c r="J77" s="27"/>
      <c r="K77" s="28">
        <f t="shared" si="19"/>
        <v>0.75</v>
      </c>
      <c r="L77" s="42">
        <v>0</v>
      </c>
      <c r="M77" s="27"/>
      <c r="N77" s="45" t="str">
        <f t="shared" si="27"/>
        <v>100%</v>
      </c>
      <c r="O77" s="42">
        <v>0</v>
      </c>
      <c r="P77" s="27"/>
      <c r="Q77" s="45" t="str">
        <f t="shared" ref="Q76:Q79" si="30">IF(O77=0,"100%",O77/O77)</f>
        <v>100%</v>
      </c>
      <c r="R77" s="42">
        <v>9</v>
      </c>
      <c r="S77" s="27"/>
      <c r="T77" s="28">
        <f t="shared" si="22"/>
        <v>0.5625</v>
      </c>
      <c r="U77" s="42">
        <v>17</v>
      </c>
      <c r="V77" s="27"/>
      <c r="W77" s="28">
        <f t="shared" si="23"/>
        <v>0.77272727272727271</v>
      </c>
      <c r="X77" s="42">
        <v>9</v>
      </c>
      <c r="Y77" s="27"/>
      <c r="Z77" s="28">
        <f t="shared" si="24"/>
        <v>0.5</v>
      </c>
      <c r="AA77" s="42">
        <v>0</v>
      </c>
      <c r="AB77" s="27"/>
      <c r="AC77" s="45" t="str">
        <f t="shared" ref="AC77" si="31">IF(AA77=0,"100%",AA77/AA77)</f>
        <v>100%</v>
      </c>
      <c r="AD77" s="29"/>
    </row>
    <row r="78" spans="1:30" ht="16.5">
      <c r="A78" s="25"/>
      <c r="B78" s="26">
        <v>2007</v>
      </c>
      <c r="C78" s="42">
        <f>SUM(F78,I78,L78,O78,R78,U78,X78,AA78,AD101)</f>
        <v>135</v>
      </c>
      <c r="D78" s="27"/>
      <c r="E78" s="28">
        <f t="shared" si="17"/>
        <v>0.76271186440677963</v>
      </c>
      <c r="F78" s="42">
        <v>60</v>
      </c>
      <c r="G78" s="27"/>
      <c r="H78" s="28">
        <f t="shared" si="18"/>
        <v>0.759493670886076</v>
      </c>
      <c r="I78" s="42">
        <v>11</v>
      </c>
      <c r="J78" s="27"/>
      <c r="K78" s="28">
        <f t="shared" si="19"/>
        <v>0.91666666666666663</v>
      </c>
      <c r="L78" s="42">
        <v>1</v>
      </c>
      <c r="M78" s="27"/>
      <c r="N78" s="48">
        <f t="shared" ref="N78" si="32">IF(L47=0,0,L78/L47)</f>
        <v>1</v>
      </c>
      <c r="O78" s="42">
        <v>0</v>
      </c>
      <c r="P78" s="27"/>
      <c r="Q78" s="45" t="str">
        <f t="shared" si="30"/>
        <v>100%</v>
      </c>
      <c r="R78" s="42">
        <v>12</v>
      </c>
      <c r="S78" s="27"/>
      <c r="T78" s="28">
        <f t="shared" si="22"/>
        <v>0.75</v>
      </c>
      <c r="U78" s="42">
        <v>17</v>
      </c>
      <c r="V78" s="27"/>
      <c r="W78" s="28">
        <f t="shared" si="23"/>
        <v>0.6071428571428571</v>
      </c>
      <c r="X78" s="42">
        <v>28</v>
      </c>
      <c r="Y78" s="27"/>
      <c r="Z78" s="28">
        <f t="shared" si="24"/>
        <v>0.82352941176470584</v>
      </c>
      <c r="AA78" s="42">
        <v>6</v>
      </c>
      <c r="AB78" s="27"/>
      <c r="AC78" s="28">
        <f t="shared" si="25"/>
        <v>0.8571428571428571</v>
      </c>
      <c r="AD78" s="29"/>
    </row>
    <row r="79" spans="1:30" ht="16.5">
      <c r="A79" s="25"/>
      <c r="B79" s="26">
        <v>2008</v>
      </c>
      <c r="C79" s="42">
        <f>SUM(F79,I79,L79,O79,R79,U79,X79,AA79,AD102)</f>
        <v>151</v>
      </c>
      <c r="D79" s="27"/>
      <c r="E79" s="28">
        <f t="shared" si="17"/>
        <v>0.72248803827751196</v>
      </c>
      <c r="F79" s="42">
        <v>77</v>
      </c>
      <c r="G79" s="27"/>
      <c r="H79" s="28">
        <f t="shared" si="18"/>
        <v>0.71962616822429903</v>
      </c>
      <c r="I79" s="42">
        <v>11</v>
      </c>
      <c r="J79" s="27"/>
      <c r="K79" s="28">
        <f t="shared" si="19"/>
        <v>0.91666666666666663</v>
      </c>
      <c r="L79" s="42">
        <v>0</v>
      </c>
      <c r="M79" s="27"/>
      <c r="N79" s="45" t="str">
        <f t="shared" si="27"/>
        <v>100%</v>
      </c>
      <c r="O79" s="42">
        <v>0</v>
      </c>
      <c r="P79" s="27"/>
      <c r="Q79" s="45" t="str">
        <f t="shared" si="30"/>
        <v>100%</v>
      </c>
      <c r="R79" s="42">
        <v>11</v>
      </c>
      <c r="S79" s="27"/>
      <c r="T79" s="28">
        <f t="shared" si="22"/>
        <v>0.73333333333333328</v>
      </c>
      <c r="U79" s="42">
        <v>25</v>
      </c>
      <c r="V79" s="27"/>
      <c r="W79" s="28">
        <f t="shared" si="23"/>
        <v>0.78125</v>
      </c>
      <c r="X79" s="42">
        <v>26</v>
      </c>
      <c r="Y79" s="27"/>
      <c r="Z79" s="28">
        <f t="shared" si="24"/>
        <v>0.68421052631578949</v>
      </c>
      <c r="AA79" s="42">
        <v>1</v>
      </c>
      <c r="AB79" s="27"/>
      <c r="AC79" s="28">
        <f t="shared" si="25"/>
        <v>0.5</v>
      </c>
      <c r="AD79" s="29"/>
    </row>
    <row r="80" spans="1:30" ht="16.5">
      <c r="A80" s="25"/>
      <c r="B80" s="26"/>
      <c r="C80" s="27"/>
      <c r="D80" s="27"/>
      <c r="E80" s="28"/>
      <c r="F80" s="27"/>
      <c r="G80" s="27"/>
      <c r="H80" s="28"/>
      <c r="I80" s="27"/>
      <c r="J80" s="27"/>
      <c r="K80" s="28"/>
      <c r="L80" s="27"/>
      <c r="M80" s="27"/>
      <c r="N80" s="28"/>
      <c r="O80" s="27"/>
      <c r="P80" s="27"/>
      <c r="Q80" s="28"/>
      <c r="R80" s="27"/>
      <c r="S80" s="27"/>
      <c r="T80" s="28"/>
      <c r="U80" s="27"/>
      <c r="V80" s="27"/>
      <c r="W80" s="28"/>
      <c r="X80" s="27"/>
      <c r="Y80" s="27"/>
      <c r="Z80" s="28"/>
      <c r="AA80" s="27"/>
      <c r="AB80" s="27"/>
      <c r="AC80" s="28"/>
      <c r="AD80" s="29"/>
    </row>
    <row r="81" spans="1:30" ht="16.5" hidden="1">
      <c r="A81" s="25" t="s">
        <v>23</v>
      </c>
      <c r="B81" s="26">
        <v>1979</v>
      </c>
      <c r="C81" s="27">
        <v>15</v>
      </c>
      <c r="D81" s="27"/>
      <c r="E81" s="28">
        <f t="shared" ref="E81:E110" si="33">IF(C19=0,0,C81/C19)</f>
        <v>0.46875</v>
      </c>
      <c r="F81" s="27">
        <v>13</v>
      </c>
      <c r="G81" s="27"/>
      <c r="H81" s="28">
        <f t="shared" ref="H81:H110" si="34">IF(F19=0,0,F81/F19)</f>
        <v>0.44827586206896552</v>
      </c>
      <c r="I81" s="27">
        <v>0</v>
      </c>
      <c r="J81" s="27"/>
      <c r="K81" s="28">
        <f t="shared" ref="K81:K108" si="35">IF(I19=0,0,I81/I19)</f>
        <v>0</v>
      </c>
      <c r="L81" s="27">
        <v>0</v>
      </c>
      <c r="M81" s="27"/>
      <c r="N81" s="28">
        <f t="shared" ref="N81:N106" si="36">IF(L19=0,0,L81/L19)</f>
        <v>0</v>
      </c>
      <c r="O81" s="27">
        <v>0</v>
      </c>
      <c r="P81" s="27"/>
      <c r="Q81" s="28">
        <f t="shared" ref="Q81:Q110" si="37">IF(O19=0,0,O81/O19)</f>
        <v>0</v>
      </c>
      <c r="R81" s="27">
        <v>2</v>
      </c>
      <c r="S81" s="27"/>
      <c r="T81" s="28">
        <f t="shared" ref="T81:T110" si="38">IF(R19=0,0,R81/R19)</f>
        <v>1</v>
      </c>
      <c r="U81" s="27">
        <v>2</v>
      </c>
      <c r="V81" s="27"/>
      <c r="W81" s="28">
        <f t="shared" ref="W81:W110" si="39">IF(U19=0,0,U81/U19)</f>
        <v>1</v>
      </c>
      <c r="X81" s="27">
        <v>0</v>
      </c>
      <c r="Y81" s="27"/>
      <c r="Z81" s="28">
        <f t="shared" ref="Z81:Z110" si="40">IF(X19=0,0,X81/X19)</f>
        <v>0</v>
      </c>
      <c r="AA81" s="27">
        <v>0</v>
      </c>
      <c r="AB81" s="27"/>
      <c r="AC81" s="28">
        <f t="shared" ref="AC81:AC110" si="41">IF(AA19=0,0,AA81/AA19)</f>
        <v>0</v>
      </c>
      <c r="AD81" s="29"/>
    </row>
    <row r="82" spans="1:30" ht="16.5" hidden="1">
      <c r="A82" s="25" t="s">
        <v>24</v>
      </c>
      <c r="B82" s="26">
        <v>1980</v>
      </c>
      <c r="C82" s="27">
        <v>20</v>
      </c>
      <c r="D82" s="27"/>
      <c r="E82" s="28">
        <f t="shared" si="33"/>
        <v>0.39215686274509803</v>
      </c>
      <c r="F82" s="27">
        <v>16</v>
      </c>
      <c r="G82" s="27"/>
      <c r="H82" s="28">
        <f t="shared" si="34"/>
        <v>0.36363636363636365</v>
      </c>
      <c r="I82" s="27">
        <v>0</v>
      </c>
      <c r="J82" s="27"/>
      <c r="K82" s="28">
        <f t="shared" si="35"/>
        <v>0</v>
      </c>
      <c r="L82" s="27">
        <v>0</v>
      </c>
      <c r="M82" s="27"/>
      <c r="N82" s="28">
        <f t="shared" si="36"/>
        <v>0</v>
      </c>
      <c r="O82" s="27">
        <v>0</v>
      </c>
      <c r="P82" s="27"/>
      <c r="Q82" s="28">
        <f t="shared" si="37"/>
        <v>0</v>
      </c>
      <c r="R82" s="27">
        <v>4</v>
      </c>
      <c r="S82" s="27"/>
      <c r="T82" s="28">
        <f t="shared" si="38"/>
        <v>0.66666666666666663</v>
      </c>
      <c r="U82" s="27">
        <v>4</v>
      </c>
      <c r="V82" s="27"/>
      <c r="W82" s="28">
        <f t="shared" si="39"/>
        <v>0.66666666666666663</v>
      </c>
      <c r="X82" s="27">
        <v>0</v>
      </c>
      <c r="Y82" s="27"/>
      <c r="Z82" s="28">
        <f t="shared" si="40"/>
        <v>0</v>
      </c>
      <c r="AA82" s="27">
        <v>0</v>
      </c>
      <c r="AB82" s="27"/>
      <c r="AC82" s="28">
        <f t="shared" si="41"/>
        <v>0</v>
      </c>
      <c r="AD82" s="29"/>
    </row>
    <row r="83" spans="1:30" ht="16.5" hidden="1">
      <c r="A83" s="25" t="s">
        <v>25</v>
      </c>
      <c r="B83" s="26">
        <v>1981</v>
      </c>
      <c r="C83" s="27">
        <v>24</v>
      </c>
      <c r="D83" s="27"/>
      <c r="E83" s="28">
        <f t="shared" si="33"/>
        <v>0.6</v>
      </c>
      <c r="F83" s="27">
        <v>16</v>
      </c>
      <c r="G83" s="27"/>
      <c r="H83" s="28">
        <f t="shared" si="34"/>
        <v>0.55172413793103448</v>
      </c>
      <c r="I83" s="27">
        <v>2</v>
      </c>
      <c r="J83" s="27"/>
      <c r="K83" s="28">
        <f t="shared" si="35"/>
        <v>1</v>
      </c>
      <c r="L83" s="27">
        <v>0</v>
      </c>
      <c r="M83" s="27"/>
      <c r="N83" s="28">
        <f t="shared" si="36"/>
        <v>0</v>
      </c>
      <c r="O83" s="27">
        <v>0</v>
      </c>
      <c r="P83" s="27"/>
      <c r="Q83" s="28">
        <f t="shared" si="37"/>
        <v>0</v>
      </c>
      <c r="R83" s="27">
        <v>6</v>
      </c>
      <c r="S83" s="27"/>
      <c r="T83" s="28">
        <f t="shared" si="38"/>
        <v>0.66666666666666663</v>
      </c>
      <c r="U83" s="27">
        <v>6</v>
      </c>
      <c r="V83" s="27"/>
      <c r="W83" s="28">
        <f t="shared" si="39"/>
        <v>0.66666666666666663</v>
      </c>
      <c r="X83" s="27">
        <v>0</v>
      </c>
      <c r="Y83" s="27"/>
      <c r="Z83" s="28">
        <f t="shared" si="40"/>
        <v>0</v>
      </c>
      <c r="AA83" s="27">
        <v>0</v>
      </c>
      <c r="AB83" s="27"/>
      <c r="AC83" s="28">
        <f t="shared" si="41"/>
        <v>0</v>
      </c>
      <c r="AD83" s="29"/>
    </row>
    <row r="84" spans="1:30" ht="16.5" hidden="1">
      <c r="A84" s="25"/>
      <c r="B84" s="26">
        <v>1982</v>
      </c>
      <c r="C84" s="27">
        <v>15</v>
      </c>
      <c r="D84" s="27"/>
      <c r="E84" s="28">
        <f t="shared" si="33"/>
        <v>0.40540540540540543</v>
      </c>
      <c r="F84" s="27">
        <v>12</v>
      </c>
      <c r="G84" s="27"/>
      <c r="H84" s="28">
        <f t="shared" si="34"/>
        <v>0.38709677419354838</v>
      </c>
      <c r="I84" s="27">
        <v>1</v>
      </c>
      <c r="J84" s="27"/>
      <c r="K84" s="28">
        <f t="shared" si="35"/>
        <v>1</v>
      </c>
      <c r="L84" s="27">
        <v>0</v>
      </c>
      <c r="M84" s="27"/>
      <c r="N84" s="28">
        <f t="shared" si="36"/>
        <v>0</v>
      </c>
      <c r="O84" s="27">
        <v>0</v>
      </c>
      <c r="P84" s="27"/>
      <c r="Q84" s="28">
        <f t="shared" si="37"/>
        <v>0</v>
      </c>
      <c r="R84" s="27">
        <v>2</v>
      </c>
      <c r="S84" s="27"/>
      <c r="T84" s="28">
        <f t="shared" si="38"/>
        <v>0.5</v>
      </c>
      <c r="U84" s="27">
        <v>2</v>
      </c>
      <c r="V84" s="27"/>
      <c r="W84" s="28">
        <f t="shared" si="39"/>
        <v>0.5</v>
      </c>
      <c r="X84" s="27">
        <v>0</v>
      </c>
      <c r="Y84" s="27"/>
      <c r="Z84" s="28">
        <f t="shared" si="40"/>
        <v>0</v>
      </c>
      <c r="AA84" s="27">
        <v>0</v>
      </c>
      <c r="AB84" s="27"/>
      <c r="AC84" s="28">
        <f t="shared" si="41"/>
        <v>0</v>
      </c>
      <c r="AD84" s="29"/>
    </row>
    <row r="85" spans="1:30" ht="16.5" hidden="1">
      <c r="A85" s="25"/>
      <c r="B85" s="26">
        <v>1983</v>
      </c>
      <c r="C85" s="27">
        <v>8</v>
      </c>
      <c r="D85" s="27"/>
      <c r="E85" s="28">
        <f t="shared" si="33"/>
        <v>0.30769230769230771</v>
      </c>
      <c r="F85" s="27">
        <v>6</v>
      </c>
      <c r="G85" s="27"/>
      <c r="H85" s="28">
        <f t="shared" si="34"/>
        <v>0.25</v>
      </c>
      <c r="I85" s="27">
        <v>0</v>
      </c>
      <c r="J85" s="27"/>
      <c r="K85" s="28">
        <f t="shared" si="35"/>
        <v>0</v>
      </c>
      <c r="L85" s="27">
        <v>1</v>
      </c>
      <c r="M85" s="27"/>
      <c r="N85" s="28">
        <f t="shared" si="36"/>
        <v>1</v>
      </c>
      <c r="O85" s="27">
        <v>1</v>
      </c>
      <c r="P85" s="27"/>
      <c r="Q85" s="28">
        <f t="shared" si="37"/>
        <v>1</v>
      </c>
      <c r="R85" s="27">
        <v>1</v>
      </c>
      <c r="S85" s="27"/>
      <c r="T85" s="28">
        <f t="shared" si="38"/>
        <v>1</v>
      </c>
      <c r="U85" s="27">
        <v>1</v>
      </c>
      <c r="V85" s="27"/>
      <c r="W85" s="28">
        <f t="shared" si="39"/>
        <v>1</v>
      </c>
      <c r="X85" s="27">
        <v>0</v>
      </c>
      <c r="Y85" s="27"/>
      <c r="Z85" s="28">
        <f t="shared" si="40"/>
        <v>0</v>
      </c>
      <c r="AA85" s="27">
        <v>0</v>
      </c>
      <c r="AB85" s="27"/>
      <c r="AC85" s="28">
        <f t="shared" si="41"/>
        <v>0</v>
      </c>
      <c r="AD85" s="29"/>
    </row>
    <row r="86" spans="1:30" ht="16.5" hidden="1">
      <c r="A86" s="25"/>
      <c r="B86" s="26">
        <v>1984</v>
      </c>
      <c r="C86" s="27">
        <v>24</v>
      </c>
      <c r="D86" s="27"/>
      <c r="E86" s="28">
        <f t="shared" si="33"/>
        <v>0.5714285714285714</v>
      </c>
      <c r="F86" s="27">
        <v>21</v>
      </c>
      <c r="G86" s="27"/>
      <c r="H86" s="28">
        <f t="shared" si="34"/>
        <v>0.55263157894736847</v>
      </c>
      <c r="I86" s="27">
        <v>0</v>
      </c>
      <c r="J86" s="27"/>
      <c r="K86" s="28">
        <f t="shared" si="35"/>
        <v>0</v>
      </c>
      <c r="L86" s="27">
        <v>0</v>
      </c>
      <c r="M86" s="27"/>
      <c r="N86" s="28">
        <f t="shared" si="36"/>
        <v>0</v>
      </c>
      <c r="O86" s="27">
        <v>0</v>
      </c>
      <c r="P86" s="27"/>
      <c r="Q86" s="28">
        <f t="shared" si="37"/>
        <v>0</v>
      </c>
      <c r="R86" s="27">
        <v>3</v>
      </c>
      <c r="S86" s="27"/>
      <c r="T86" s="28">
        <f t="shared" si="38"/>
        <v>0.75</v>
      </c>
      <c r="U86" s="27">
        <v>3</v>
      </c>
      <c r="V86" s="27"/>
      <c r="W86" s="28">
        <f t="shared" si="39"/>
        <v>0.75</v>
      </c>
      <c r="X86" s="27">
        <v>0</v>
      </c>
      <c r="Y86" s="27"/>
      <c r="Z86" s="28">
        <f t="shared" si="40"/>
        <v>0</v>
      </c>
      <c r="AA86" s="27">
        <v>0</v>
      </c>
      <c r="AB86" s="27"/>
      <c r="AC86" s="28">
        <f t="shared" si="41"/>
        <v>0</v>
      </c>
      <c r="AD86" s="29"/>
    </row>
    <row r="87" spans="1:30" ht="16.5" hidden="1">
      <c r="A87" s="25"/>
      <c r="B87" s="26">
        <v>1985</v>
      </c>
      <c r="C87" s="27">
        <v>23</v>
      </c>
      <c r="D87" s="27"/>
      <c r="E87" s="28">
        <f t="shared" si="33"/>
        <v>0.51111111111111107</v>
      </c>
      <c r="F87" s="27">
        <v>20</v>
      </c>
      <c r="G87" s="27"/>
      <c r="H87" s="28">
        <f t="shared" si="34"/>
        <v>0.48780487804878048</v>
      </c>
      <c r="I87" s="27">
        <v>0</v>
      </c>
      <c r="J87" s="27"/>
      <c r="K87" s="28">
        <f t="shared" si="35"/>
        <v>0</v>
      </c>
      <c r="L87" s="27">
        <v>2</v>
      </c>
      <c r="M87" s="27"/>
      <c r="N87" s="28">
        <f t="shared" si="36"/>
        <v>1</v>
      </c>
      <c r="O87" s="27">
        <v>2</v>
      </c>
      <c r="P87" s="27"/>
      <c r="Q87" s="28">
        <f t="shared" si="37"/>
        <v>1</v>
      </c>
      <c r="R87" s="27">
        <v>1</v>
      </c>
      <c r="S87" s="27"/>
      <c r="T87" s="28">
        <f t="shared" si="38"/>
        <v>0.5</v>
      </c>
      <c r="U87" s="27">
        <v>1</v>
      </c>
      <c r="V87" s="27"/>
      <c r="W87" s="28">
        <f t="shared" si="39"/>
        <v>0.5</v>
      </c>
      <c r="X87" s="27">
        <v>0</v>
      </c>
      <c r="Y87" s="27"/>
      <c r="Z87" s="28">
        <f t="shared" si="40"/>
        <v>0</v>
      </c>
      <c r="AA87" s="27">
        <v>0</v>
      </c>
      <c r="AB87" s="27"/>
      <c r="AC87" s="28">
        <f t="shared" si="41"/>
        <v>0</v>
      </c>
      <c r="AD87" s="29"/>
    </row>
    <row r="88" spans="1:30" ht="16.5" hidden="1">
      <c r="A88" s="25"/>
      <c r="B88" s="26">
        <v>1986</v>
      </c>
      <c r="C88" s="27">
        <v>26</v>
      </c>
      <c r="D88" s="27"/>
      <c r="E88" s="28">
        <f t="shared" si="33"/>
        <v>0.40625</v>
      </c>
      <c r="F88" s="27">
        <v>23</v>
      </c>
      <c r="G88" s="27"/>
      <c r="H88" s="28">
        <f t="shared" si="34"/>
        <v>0.38983050847457629</v>
      </c>
      <c r="I88" s="27">
        <v>0</v>
      </c>
      <c r="J88" s="27"/>
      <c r="K88" s="28">
        <f t="shared" si="35"/>
        <v>0</v>
      </c>
      <c r="L88" s="27">
        <v>0</v>
      </c>
      <c r="M88" s="27"/>
      <c r="N88" s="28">
        <f t="shared" si="36"/>
        <v>0</v>
      </c>
      <c r="O88" s="27">
        <v>0</v>
      </c>
      <c r="P88" s="27"/>
      <c r="Q88" s="28">
        <f t="shared" si="37"/>
        <v>0</v>
      </c>
      <c r="R88" s="27">
        <v>3</v>
      </c>
      <c r="S88" s="27"/>
      <c r="T88" s="28">
        <f t="shared" si="38"/>
        <v>0.6</v>
      </c>
      <c r="U88" s="27">
        <v>3</v>
      </c>
      <c r="V88" s="27"/>
      <c r="W88" s="28">
        <f t="shared" si="39"/>
        <v>0.6</v>
      </c>
      <c r="X88" s="27">
        <v>0</v>
      </c>
      <c r="Y88" s="27"/>
      <c r="Z88" s="28">
        <f t="shared" si="40"/>
        <v>0</v>
      </c>
      <c r="AA88" s="27">
        <v>0</v>
      </c>
      <c r="AB88" s="27"/>
      <c r="AC88" s="28">
        <f t="shared" si="41"/>
        <v>0</v>
      </c>
      <c r="AD88" s="29"/>
    </row>
    <row r="89" spans="1:30" ht="16.5" hidden="1">
      <c r="A89" s="25"/>
      <c r="B89" s="26">
        <v>1987</v>
      </c>
      <c r="C89" s="27">
        <v>18</v>
      </c>
      <c r="D89" s="27"/>
      <c r="E89" s="28">
        <f t="shared" si="33"/>
        <v>0.34615384615384615</v>
      </c>
      <c r="F89" s="27">
        <v>16</v>
      </c>
      <c r="G89" s="27"/>
      <c r="H89" s="28">
        <f t="shared" si="34"/>
        <v>0.34042553191489361</v>
      </c>
      <c r="I89" s="27">
        <v>0</v>
      </c>
      <c r="J89" s="27"/>
      <c r="K89" s="28">
        <f t="shared" si="35"/>
        <v>0</v>
      </c>
      <c r="L89" s="27">
        <v>0</v>
      </c>
      <c r="M89" s="27"/>
      <c r="N89" s="28">
        <f t="shared" si="36"/>
        <v>0</v>
      </c>
      <c r="O89" s="27">
        <v>0</v>
      </c>
      <c r="P89" s="27"/>
      <c r="Q89" s="28">
        <f t="shared" si="37"/>
        <v>0</v>
      </c>
      <c r="R89" s="27">
        <v>1</v>
      </c>
      <c r="S89" s="27"/>
      <c r="T89" s="28">
        <f t="shared" si="38"/>
        <v>0.25</v>
      </c>
      <c r="U89" s="27">
        <v>1</v>
      </c>
      <c r="V89" s="27"/>
      <c r="W89" s="28">
        <f t="shared" si="39"/>
        <v>0.25</v>
      </c>
      <c r="X89" s="27">
        <v>0</v>
      </c>
      <c r="Y89" s="27"/>
      <c r="Z89" s="28">
        <f t="shared" si="40"/>
        <v>0</v>
      </c>
      <c r="AA89" s="27">
        <v>1</v>
      </c>
      <c r="AB89" s="27"/>
      <c r="AC89" s="28">
        <f t="shared" si="41"/>
        <v>1</v>
      </c>
      <c r="AD89" s="29"/>
    </row>
    <row r="90" spans="1:30" ht="16.5" hidden="1">
      <c r="A90" s="25" t="s">
        <v>20</v>
      </c>
      <c r="B90" s="26">
        <v>1988</v>
      </c>
      <c r="C90" s="27">
        <v>20</v>
      </c>
      <c r="D90" s="27"/>
      <c r="E90" s="28">
        <f t="shared" si="33"/>
        <v>0.33898305084745761</v>
      </c>
      <c r="F90" s="27">
        <v>19</v>
      </c>
      <c r="G90" s="27"/>
      <c r="H90" s="28">
        <f t="shared" si="34"/>
        <v>0.35849056603773582</v>
      </c>
      <c r="I90" s="27">
        <v>0</v>
      </c>
      <c r="J90" s="27"/>
      <c r="K90" s="28">
        <f t="shared" si="35"/>
        <v>0</v>
      </c>
      <c r="L90" s="27">
        <v>0</v>
      </c>
      <c r="M90" s="27"/>
      <c r="N90" s="28">
        <f t="shared" si="36"/>
        <v>0</v>
      </c>
      <c r="O90" s="27">
        <v>0</v>
      </c>
      <c r="P90" s="27"/>
      <c r="Q90" s="28">
        <f t="shared" si="37"/>
        <v>0</v>
      </c>
      <c r="R90" s="27">
        <v>1</v>
      </c>
      <c r="S90" s="27"/>
      <c r="T90" s="28">
        <f t="shared" si="38"/>
        <v>0.2</v>
      </c>
      <c r="U90" s="27">
        <v>1</v>
      </c>
      <c r="V90" s="27"/>
      <c r="W90" s="28">
        <f t="shared" si="39"/>
        <v>0.2</v>
      </c>
      <c r="X90" s="27">
        <v>0</v>
      </c>
      <c r="Y90" s="27"/>
      <c r="Z90" s="28">
        <f t="shared" si="40"/>
        <v>0</v>
      </c>
      <c r="AA90" s="27">
        <v>0</v>
      </c>
      <c r="AB90" s="27"/>
      <c r="AC90" s="28">
        <f t="shared" si="41"/>
        <v>0</v>
      </c>
      <c r="AD90" s="29"/>
    </row>
    <row r="91" spans="1:30" ht="15.75" hidden="1">
      <c r="B91" s="26">
        <v>1989</v>
      </c>
      <c r="C91" s="27">
        <v>24</v>
      </c>
      <c r="D91" s="27"/>
      <c r="E91" s="28">
        <f t="shared" si="33"/>
        <v>0.39344262295081966</v>
      </c>
      <c r="F91" s="27">
        <v>22</v>
      </c>
      <c r="G91" s="27"/>
      <c r="H91" s="28">
        <f t="shared" si="34"/>
        <v>0.40740740740740738</v>
      </c>
      <c r="I91" s="27">
        <v>0</v>
      </c>
      <c r="J91" s="27"/>
      <c r="K91" s="28">
        <f t="shared" si="35"/>
        <v>0</v>
      </c>
      <c r="L91" s="27">
        <v>0</v>
      </c>
      <c r="M91" s="27"/>
      <c r="N91" s="28">
        <f t="shared" si="36"/>
        <v>0</v>
      </c>
      <c r="O91" s="27">
        <v>0</v>
      </c>
      <c r="P91" s="27"/>
      <c r="Q91" s="28">
        <f t="shared" si="37"/>
        <v>0</v>
      </c>
      <c r="R91" s="27">
        <v>2</v>
      </c>
      <c r="S91" s="27"/>
      <c r="T91" s="28">
        <f t="shared" si="38"/>
        <v>0.2857142857142857</v>
      </c>
      <c r="U91" s="27">
        <v>2</v>
      </c>
      <c r="V91" s="27"/>
      <c r="W91" s="28">
        <f t="shared" si="39"/>
        <v>0.2857142857142857</v>
      </c>
      <c r="X91" s="27">
        <v>0</v>
      </c>
      <c r="Y91" s="27"/>
      <c r="Z91" s="28">
        <f t="shared" si="40"/>
        <v>0</v>
      </c>
      <c r="AA91" s="27">
        <v>0</v>
      </c>
      <c r="AB91" s="27"/>
      <c r="AC91" s="28">
        <f t="shared" si="41"/>
        <v>0</v>
      </c>
      <c r="AD91" s="29"/>
    </row>
    <row r="92" spans="1:30" ht="15.75" hidden="1">
      <c r="B92" s="26">
        <v>1990</v>
      </c>
      <c r="C92" s="27">
        <v>22</v>
      </c>
      <c r="D92" s="27"/>
      <c r="E92" s="28">
        <f t="shared" si="33"/>
        <v>0.4</v>
      </c>
      <c r="F92" s="27">
        <v>19</v>
      </c>
      <c r="G92" s="27"/>
      <c r="H92" s="28">
        <f t="shared" si="34"/>
        <v>0.40425531914893614</v>
      </c>
      <c r="I92" s="27">
        <v>0</v>
      </c>
      <c r="J92" s="27"/>
      <c r="K92" s="28">
        <f t="shared" si="35"/>
        <v>0</v>
      </c>
      <c r="L92" s="27">
        <v>0</v>
      </c>
      <c r="M92" s="27"/>
      <c r="N92" s="28">
        <f t="shared" si="36"/>
        <v>0</v>
      </c>
      <c r="O92" s="27">
        <v>0</v>
      </c>
      <c r="P92" s="27"/>
      <c r="Q92" s="28">
        <f t="shared" si="37"/>
        <v>0</v>
      </c>
      <c r="R92" s="27">
        <v>3</v>
      </c>
      <c r="S92" s="27"/>
      <c r="T92" s="28">
        <f t="shared" si="38"/>
        <v>0.5</v>
      </c>
      <c r="U92" s="27">
        <v>3</v>
      </c>
      <c r="V92" s="27"/>
      <c r="W92" s="28">
        <f t="shared" si="39"/>
        <v>0.5</v>
      </c>
      <c r="X92" s="27">
        <v>0</v>
      </c>
      <c r="Y92" s="27"/>
      <c r="Z92" s="28">
        <f t="shared" si="40"/>
        <v>0</v>
      </c>
      <c r="AA92" s="27">
        <v>0</v>
      </c>
      <c r="AB92" s="27"/>
      <c r="AC92" s="28">
        <f t="shared" si="41"/>
        <v>0</v>
      </c>
      <c r="AD92" s="29"/>
    </row>
    <row r="93" spans="1:30" ht="2.25" hidden="1" customHeight="1">
      <c r="B93" s="26">
        <v>1991</v>
      </c>
      <c r="C93" s="27">
        <v>26</v>
      </c>
      <c r="D93" s="27"/>
      <c r="E93" s="28">
        <f t="shared" si="33"/>
        <v>0.41935483870967744</v>
      </c>
      <c r="F93" s="27">
        <v>24</v>
      </c>
      <c r="G93" s="27"/>
      <c r="H93" s="28">
        <f t="shared" si="34"/>
        <v>0.43636363636363634</v>
      </c>
      <c r="I93" s="27">
        <v>0</v>
      </c>
      <c r="J93" s="27"/>
      <c r="K93" s="28">
        <f t="shared" si="35"/>
        <v>0</v>
      </c>
      <c r="L93" s="27">
        <v>0</v>
      </c>
      <c r="M93" s="27"/>
      <c r="N93" s="28">
        <f t="shared" si="36"/>
        <v>0</v>
      </c>
      <c r="O93" s="27">
        <v>0</v>
      </c>
      <c r="P93" s="27"/>
      <c r="Q93" s="28">
        <f t="shared" si="37"/>
        <v>0</v>
      </c>
      <c r="R93" s="27">
        <v>2</v>
      </c>
      <c r="S93" s="27"/>
      <c r="T93" s="28">
        <f t="shared" si="38"/>
        <v>0.2857142857142857</v>
      </c>
      <c r="U93" s="27">
        <v>2</v>
      </c>
      <c r="V93" s="27"/>
      <c r="W93" s="28">
        <f t="shared" si="39"/>
        <v>0.2857142857142857</v>
      </c>
      <c r="X93" s="27">
        <v>0</v>
      </c>
      <c r="Y93" s="27"/>
      <c r="Z93" s="28">
        <f t="shared" si="40"/>
        <v>0</v>
      </c>
      <c r="AA93" s="27">
        <v>0</v>
      </c>
      <c r="AB93" s="27"/>
      <c r="AC93" s="28">
        <f t="shared" si="41"/>
        <v>0</v>
      </c>
      <c r="AD93" s="29"/>
    </row>
    <row r="94" spans="1:30" ht="15.75" hidden="1">
      <c r="B94" s="26">
        <v>1992</v>
      </c>
      <c r="C94" s="27">
        <v>25</v>
      </c>
      <c r="D94" s="27"/>
      <c r="E94" s="28">
        <f t="shared" si="33"/>
        <v>0.43103448275862066</v>
      </c>
      <c r="F94" s="27">
        <v>24</v>
      </c>
      <c r="G94" s="27"/>
      <c r="H94" s="28">
        <f t="shared" si="34"/>
        <v>0.46153846153846156</v>
      </c>
      <c r="I94" s="27">
        <v>0</v>
      </c>
      <c r="J94" s="27"/>
      <c r="K94" s="28">
        <f t="shared" si="35"/>
        <v>0</v>
      </c>
      <c r="L94" s="27">
        <v>0</v>
      </c>
      <c r="M94" s="27"/>
      <c r="N94" s="28">
        <f t="shared" si="36"/>
        <v>0</v>
      </c>
      <c r="O94" s="27">
        <v>0</v>
      </c>
      <c r="P94" s="27"/>
      <c r="Q94" s="28">
        <f t="shared" si="37"/>
        <v>0</v>
      </c>
      <c r="R94" s="27">
        <v>0</v>
      </c>
      <c r="S94" s="27"/>
      <c r="T94" s="28">
        <f t="shared" si="38"/>
        <v>0</v>
      </c>
      <c r="U94" s="27">
        <v>0</v>
      </c>
      <c r="V94" s="27"/>
      <c r="W94" s="28">
        <f t="shared" si="39"/>
        <v>0</v>
      </c>
      <c r="X94" s="27">
        <v>1</v>
      </c>
      <c r="Y94" s="27"/>
      <c r="Z94" s="28">
        <f t="shared" si="40"/>
        <v>1</v>
      </c>
      <c r="AA94" s="27">
        <v>0</v>
      </c>
      <c r="AB94" s="27"/>
      <c r="AC94" s="28">
        <f t="shared" si="41"/>
        <v>0</v>
      </c>
      <c r="AD94" s="29"/>
    </row>
    <row r="95" spans="1:30" ht="0.75" hidden="1" customHeight="1">
      <c r="B95" s="26">
        <v>1993</v>
      </c>
      <c r="C95" s="42">
        <v>25</v>
      </c>
      <c r="D95" s="27"/>
      <c r="E95" s="28">
        <f t="shared" si="33"/>
        <v>0.51020408163265307</v>
      </c>
      <c r="F95" s="42">
        <v>24</v>
      </c>
      <c r="G95" s="27"/>
      <c r="H95" s="28">
        <f t="shared" si="34"/>
        <v>0.58536585365853655</v>
      </c>
      <c r="I95" s="42">
        <v>0</v>
      </c>
      <c r="J95" s="27"/>
      <c r="K95" s="28">
        <f t="shared" si="35"/>
        <v>0</v>
      </c>
      <c r="L95" s="42">
        <v>1</v>
      </c>
      <c r="M95" s="27"/>
      <c r="N95" s="28">
        <f t="shared" si="36"/>
        <v>1</v>
      </c>
      <c r="O95" s="42">
        <v>1</v>
      </c>
      <c r="P95" s="27"/>
      <c r="Q95" s="28">
        <f t="shared" si="37"/>
        <v>1</v>
      </c>
      <c r="R95" s="42">
        <v>0</v>
      </c>
      <c r="S95" s="27"/>
      <c r="T95" s="28">
        <f t="shared" si="38"/>
        <v>0</v>
      </c>
      <c r="U95" s="42">
        <v>0</v>
      </c>
      <c r="V95" s="27"/>
      <c r="W95" s="28">
        <f t="shared" si="39"/>
        <v>0</v>
      </c>
      <c r="X95" s="42">
        <v>0</v>
      </c>
      <c r="Y95" s="27"/>
      <c r="Z95" s="28">
        <f t="shared" si="40"/>
        <v>0</v>
      </c>
      <c r="AA95" s="42">
        <v>0</v>
      </c>
      <c r="AB95" s="27"/>
      <c r="AC95" s="28">
        <f t="shared" si="41"/>
        <v>0</v>
      </c>
      <c r="AD95" s="29"/>
    </row>
    <row r="96" spans="1:30" ht="0.75" hidden="1" customHeight="1">
      <c r="B96" s="26">
        <v>1994</v>
      </c>
      <c r="C96" s="42">
        <v>22</v>
      </c>
      <c r="D96" s="27"/>
      <c r="E96" s="28">
        <f t="shared" si="33"/>
        <v>0.52380952380952384</v>
      </c>
      <c r="F96" s="42">
        <v>20</v>
      </c>
      <c r="G96" s="27"/>
      <c r="H96" s="28">
        <f t="shared" si="34"/>
        <v>0.52631578947368418</v>
      </c>
      <c r="I96" s="42">
        <v>0</v>
      </c>
      <c r="J96" s="27"/>
      <c r="K96" s="28">
        <f t="shared" si="35"/>
        <v>0</v>
      </c>
      <c r="L96" s="42">
        <v>2</v>
      </c>
      <c r="M96" s="27"/>
      <c r="N96" s="28">
        <f t="shared" si="36"/>
        <v>1</v>
      </c>
      <c r="O96" s="42">
        <v>2</v>
      </c>
      <c r="P96" s="27"/>
      <c r="Q96" s="28">
        <f t="shared" si="37"/>
        <v>1</v>
      </c>
      <c r="R96" s="42">
        <v>0</v>
      </c>
      <c r="S96" s="27"/>
      <c r="T96" s="28">
        <f t="shared" si="38"/>
        <v>0</v>
      </c>
      <c r="U96" s="42">
        <v>0</v>
      </c>
      <c r="V96" s="27"/>
      <c r="W96" s="28">
        <f t="shared" si="39"/>
        <v>0</v>
      </c>
      <c r="X96" s="42">
        <v>0</v>
      </c>
      <c r="Y96" s="27"/>
      <c r="Z96" s="28">
        <f t="shared" si="40"/>
        <v>0</v>
      </c>
      <c r="AA96" s="42">
        <v>0</v>
      </c>
      <c r="AB96" s="27"/>
      <c r="AC96" s="28">
        <f t="shared" si="41"/>
        <v>0</v>
      </c>
      <c r="AD96" s="29"/>
    </row>
    <row r="97" spans="1:30" ht="15.75" hidden="1">
      <c r="B97" s="26">
        <v>1995</v>
      </c>
      <c r="C97" s="42">
        <v>20</v>
      </c>
      <c r="D97" s="27"/>
      <c r="E97" s="28">
        <f t="shared" si="33"/>
        <v>0.34482758620689657</v>
      </c>
      <c r="F97" s="42">
        <v>19</v>
      </c>
      <c r="G97" s="27"/>
      <c r="H97" s="28">
        <f t="shared" si="34"/>
        <v>0.37254901960784315</v>
      </c>
      <c r="I97" s="42">
        <v>0</v>
      </c>
      <c r="J97" s="27"/>
      <c r="K97" s="28">
        <f t="shared" si="35"/>
        <v>0</v>
      </c>
      <c r="L97" s="42">
        <v>0</v>
      </c>
      <c r="M97" s="27"/>
      <c r="N97" s="28">
        <f t="shared" si="36"/>
        <v>0</v>
      </c>
      <c r="O97" s="42">
        <v>0</v>
      </c>
      <c r="P97" s="27"/>
      <c r="Q97" s="28">
        <f t="shared" si="37"/>
        <v>0</v>
      </c>
      <c r="R97" s="42">
        <v>1</v>
      </c>
      <c r="S97" s="27"/>
      <c r="T97" s="28">
        <f t="shared" si="38"/>
        <v>0.16666666666666666</v>
      </c>
      <c r="U97" s="42">
        <v>1</v>
      </c>
      <c r="V97" s="27"/>
      <c r="W97" s="28">
        <f t="shared" si="39"/>
        <v>0.16666666666666666</v>
      </c>
      <c r="X97" s="42">
        <v>0</v>
      </c>
      <c r="Y97" s="27"/>
      <c r="Z97" s="28">
        <f t="shared" si="40"/>
        <v>0</v>
      </c>
      <c r="AA97" s="42">
        <v>0</v>
      </c>
      <c r="AB97" s="27"/>
      <c r="AC97" s="28">
        <f t="shared" si="41"/>
        <v>0</v>
      </c>
      <c r="AD97" s="29"/>
    </row>
    <row r="98" spans="1:30" ht="15.75" hidden="1">
      <c r="B98" s="26">
        <v>1996</v>
      </c>
      <c r="C98" s="42">
        <v>26</v>
      </c>
      <c r="D98" s="27"/>
      <c r="E98" s="28">
        <f t="shared" si="33"/>
        <v>0.44067796610169491</v>
      </c>
      <c r="F98" s="42">
        <v>21</v>
      </c>
      <c r="G98" s="27"/>
      <c r="H98" s="28">
        <f t="shared" si="34"/>
        <v>0.42857142857142855</v>
      </c>
      <c r="I98" s="42">
        <v>0</v>
      </c>
      <c r="J98" s="27"/>
      <c r="K98" s="28">
        <f t="shared" si="35"/>
        <v>0</v>
      </c>
      <c r="L98" s="42">
        <v>0</v>
      </c>
      <c r="M98" s="27"/>
      <c r="N98" s="28">
        <f t="shared" si="36"/>
        <v>0</v>
      </c>
      <c r="O98" s="42">
        <v>0</v>
      </c>
      <c r="P98" s="27"/>
      <c r="Q98" s="28">
        <f t="shared" si="37"/>
        <v>0</v>
      </c>
      <c r="R98" s="42">
        <v>0</v>
      </c>
      <c r="S98" s="27"/>
      <c r="T98" s="28">
        <f t="shared" si="38"/>
        <v>0</v>
      </c>
      <c r="U98" s="42">
        <v>4</v>
      </c>
      <c r="V98" s="27"/>
      <c r="W98" s="28">
        <f t="shared" si="39"/>
        <v>0.5</v>
      </c>
      <c r="X98" s="42">
        <v>0</v>
      </c>
      <c r="Y98" s="27"/>
      <c r="Z98" s="28">
        <f t="shared" si="40"/>
        <v>0</v>
      </c>
      <c r="AA98" s="42">
        <v>1</v>
      </c>
      <c r="AB98" s="27"/>
      <c r="AC98" s="28">
        <f t="shared" si="41"/>
        <v>1</v>
      </c>
      <c r="AD98" s="29"/>
    </row>
    <row r="99" spans="1:30" ht="1.5" hidden="1" customHeight="1">
      <c r="B99" s="26">
        <v>1997</v>
      </c>
      <c r="C99" s="42">
        <v>29</v>
      </c>
      <c r="D99" s="27"/>
      <c r="E99" s="28">
        <f t="shared" si="33"/>
        <v>0.36708860759493672</v>
      </c>
      <c r="F99" s="42">
        <v>22</v>
      </c>
      <c r="G99" s="27"/>
      <c r="H99" s="28">
        <f t="shared" si="34"/>
        <v>0.34375</v>
      </c>
      <c r="I99" s="42">
        <v>1</v>
      </c>
      <c r="J99" s="27"/>
      <c r="K99" s="28">
        <f t="shared" si="35"/>
        <v>1</v>
      </c>
      <c r="L99" s="42">
        <v>0</v>
      </c>
      <c r="M99" s="27"/>
      <c r="N99" s="28">
        <f t="shared" si="36"/>
        <v>0</v>
      </c>
      <c r="O99" s="42">
        <v>0</v>
      </c>
      <c r="P99" s="27"/>
      <c r="Q99" s="28">
        <f t="shared" si="37"/>
        <v>0</v>
      </c>
      <c r="R99" s="42">
        <v>0</v>
      </c>
      <c r="S99" s="27"/>
      <c r="T99" s="28">
        <f t="shared" si="38"/>
        <v>0</v>
      </c>
      <c r="U99" s="42">
        <v>3</v>
      </c>
      <c r="V99" s="27"/>
      <c r="W99" s="28">
        <f t="shared" si="39"/>
        <v>0.42857142857142855</v>
      </c>
      <c r="X99" s="42">
        <v>1</v>
      </c>
      <c r="Y99" s="27"/>
      <c r="Z99" s="28">
        <f t="shared" si="40"/>
        <v>0.33333333333333331</v>
      </c>
      <c r="AA99" s="42">
        <v>2</v>
      </c>
      <c r="AB99" s="27"/>
      <c r="AC99" s="28">
        <f t="shared" si="41"/>
        <v>0.5</v>
      </c>
      <c r="AD99" s="29"/>
    </row>
    <row r="100" spans="1:30" ht="15.75" hidden="1">
      <c r="B100" s="26">
        <v>1998</v>
      </c>
      <c r="C100" s="42">
        <v>30</v>
      </c>
      <c r="D100" s="27"/>
      <c r="E100" s="28">
        <f t="shared" si="33"/>
        <v>0.36585365853658536</v>
      </c>
      <c r="F100" s="42">
        <v>27</v>
      </c>
      <c r="G100" s="27"/>
      <c r="H100" s="28">
        <f t="shared" si="34"/>
        <v>0.39130434782608697</v>
      </c>
      <c r="I100" s="42">
        <v>0</v>
      </c>
      <c r="J100" s="27"/>
      <c r="K100" s="28">
        <f t="shared" si="35"/>
        <v>0</v>
      </c>
      <c r="L100" s="42">
        <v>0</v>
      </c>
      <c r="M100" s="27"/>
      <c r="N100" s="28">
        <f t="shared" si="36"/>
        <v>0</v>
      </c>
      <c r="O100" s="42">
        <v>0</v>
      </c>
      <c r="P100" s="27"/>
      <c r="Q100" s="28">
        <f t="shared" si="37"/>
        <v>0</v>
      </c>
      <c r="R100" s="42">
        <v>0</v>
      </c>
      <c r="S100" s="27"/>
      <c r="T100" s="28">
        <f t="shared" si="38"/>
        <v>0</v>
      </c>
      <c r="U100" s="42">
        <v>2</v>
      </c>
      <c r="V100" s="27"/>
      <c r="W100" s="28">
        <f t="shared" si="39"/>
        <v>0.2857142857142857</v>
      </c>
      <c r="X100" s="42">
        <v>1</v>
      </c>
      <c r="Y100" s="27"/>
      <c r="Z100" s="28">
        <f t="shared" si="40"/>
        <v>0.25</v>
      </c>
      <c r="AA100" s="42">
        <v>1</v>
      </c>
      <c r="AB100" s="27"/>
      <c r="AC100" s="28">
        <f t="shared" si="41"/>
        <v>0.5</v>
      </c>
      <c r="AD100" s="29"/>
    </row>
    <row r="101" spans="1:30" ht="16.5">
      <c r="A101" s="25" t="s">
        <v>23</v>
      </c>
      <c r="B101" s="26">
        <v>1999</v>
      </c>
      <c r="C101" s="42">
        <v>19</v>
      </c>
      <c r="D101" s="27"/>
      <c r="E101" s="28">
        <f t="shared" si="33"/>
        <v>0.2878787878787879</v>
      </c>
      <c r="F101" s="42">
        <v>14</v>
      </c>
      <c r="G101" s="27"/>
      <c r="H101" s="28">
        <f t="shared" si="34"/>
        <v>0.30434782608695654</v>
      </c>
      <c r="I101" s="42">
        <v>0</v>
      </c>
      <c r="J101" s="27"/>
      <c r="K101" s="28">
        <f t="shared" si="35"/>
        <v>0</v>
      </c>
      <c r="L101" s="42">
        <v>0</v>
      </c>
      <c r="M101" s="27"/>
      <c r="N101" s="28">
        <f t="shared" si="36"/>
        <v>0</v>
      </c>
      <c r="O101" s="42">
        <v>1</v>
      </c>
      <c r="P101" s="27"/>
      <c r="Q101" s="28">
        <f t="shared" si="37"/>
        <v>0.33333333333333331</v>
      </c>
      <c r="R101" s="42">
        <v>0</v>
      </c>
      <c r="S101" s="27"/>
      <c r="T101" s="28">
        <f t="shared" si="38"/>
        <v>0</v>
      </c>
      <c r="U101" s="42">
        <v>2</v>
      </c>
      <c r="V101" s="27"/>
      <c r="W101" s="28">
        <f t="shared" si="39"/>
        <v>0.25</v>
      </c>
      <c r="X101" s="42">
        <v>1</v>
      </c>
      <c r="Y101" s="27"/>
      <c r="Z101" s="28">
        <f t="shared" si="40"/>
        <v>0.14285714285714285</v>
      </c>
      <c r="AA101" s="42">
        <v>1</v>
      </c>
      <c r="AB101" s="27"/>
      <c r="AC101" s="28">
        <f t="shared" si="41"/>
        <v>0.5</v>
      </c>
      <c r="AD101" s="29"/>
    </row>
    <row r="102" spans="1:30" ht="16.5">
      <c r="A102" s="25" t="s">
        <v>24</v>
      </c>
      <c r="B102" s="26">
        <v>2000</v>
      </c>
      <c r="C102" s="42">
        <v>58</v>
      </c>
      <c r="D102" s="27"/>
      <c r="E102" s="28">
        <f t="shared" si="33"/>
        <v>0.44274809160305345</v>
      </c>
      <c r="F102" s="42">
        <v>45</v>
      </c>
      <c r="G102" s="27"/>
      <c r="H102" s="28">
        <f t="shared" si="34"/>
        <v>0.44554455445544555</v>
      </c>
      <c r="I102" s="42">
        <v>2</v>
      </c>
      <c r="J102" s="27"/>
      <c r="K102" s="28">
        <f t="shared" si="35"/>
        <v>0.66666666666666663</v>
      </c>
      <c r="L102" s="42">
        <v>0</v>
      </c>
      <c r="M102" s="27"/>
      <c r="N102" s="28">
        <f t="shared" si="36"/>
        <v>0</v>
      </c>
      <c r="O102" s="42">
        <v>2</v>
      </c>
      <c r="P102" s="27"/>
      <c r="Q102" s="28">
        <f t="shared" si="37"/>
        <v>0.5</v>
      </c>
      <c r="R102" s="42">
        <v>0</v>
      </c>
      <c r="S102" s="27"/>
      <c r="T102" s="28">
        <f t="shared" si="38"/>
        <v>0</v>
      </c>
      <c r="U102" s="42">
        <v>7</v>
      </c>
      <c r="V102" s="27"/>
      <c r="W102" s="28">
        <f t="shared" si="39"/>
        <v>0.3888888888888889</v>
      </c>
      <c r="X102" s="42">
        <v>2</v>
      </c>
      <c r="Y102" s="27"/>
      <c r="Z102" s="28">
        <f t="shared" si="40"/>
        <v>0.4</v>
      </c>
      <c r="AA102" s="42">
        <v>0</v>
      </c>
      <c r="AB102" s="27"/>
      <c r="AC102" s="28">
        <f t="shared" si="41"/>
        <v>0</v>
      </c>
      <c r="AD102" s="29"/>
    </row>
    <row r="103" spans="1:30" ht="16.5">
      <c r="A103" s="25" t="s">
        <v>25</v>
      </c>
      <c r="B103" s="26">
        <v>2001</v>
      </c>
      <c r="C103" s="42">
        <v>52</v>
      </c>
      <c r="D103" s="27"/>
      <c r="E103" s="28">
        <f t="shared" si="33"/>
        <v>0.39097744360902253</v>
      </c>
      <c r="F103" s="42">
        <v>39</v>
      </c>
      <c r="G103" s="27"/>
      <c r="H103" s="28">
        <f t="shared" si="34"/>
        <v>0.41935483870967744</v>
      </c>
      <c r="I103" s="42">
        <v>2</v>
      </c>
      <c r="J103" s="27"/>
      <c r="K103" s="28">
        <f t="shared" si="35"/>
        <v>0.5</v>
      </c>
      <c r="L103" s="42">
        <v>0</v>
      </c>
      <c r="M103" s="27"/>
      <c r="N103" s="28">
        <f t="shared" si="36"/>
        <v>0</v>
      </c>
      <c r="O103" s="42">
        <v>1</v>
      </c>
      <c r="P103" s="27"/>
      <c r="Q103" s="28">
        <f t="shared" si="37"/>
        <v>0.25</v>
      </c>
      <c r="R103" s="42">
        <v>0</v>
      </c>
      <c r="S103" s="27"/>
      <c r="T103" s="28">
        <f t="shared" si="38"/>
        <v>0</v>
      </c>
      <c r="U103" s="42">
        <v>9</v>
      </c>
      <c r="V103" s="27"/>
      <c r="W103" s="28">
        <f t="shared" si="39"/>
        <v>0.32142857142857145</v>
      </c>
      <c r="X103" s="42">
        <v>0</v>
      </c>
      <c r="Y103" s="27"/>
      <c r="Z103" s="28">
        <f t="shared" si="40"/>
        <v>0</v>
      </c>
      <c r="AA103" s="42">
        <v>1</v>
      </c>
      <c r="AB103" s="27"/>
      <c r="AC103" s="28">
        <f t="shared" si="41"/>
        <v>0.5</v>
      </c>
      <c r="AD103" s="29"/>
    </row>
    <row r="104" spans="1:30" ht="16.5">
      <c r="A104" s="25"/>
      <c r="B104" s="26">
        <v>2002</v>
      </c>
      <c r="C104" s="42">
        <v>39</v>
      </c>
      <c r="D104" s="27"/>
      <c r="E104" s="28">
        <f t="shared" si="33"/>
        <v>0.32500000000000001</v>
      </c>
      <c r="F104" s="42">
        <v>31</v>
      </c>
      <c r="G104" s="27"/>
      <c r="H104" s="28">
        <f t="shared" si="34"/>
        <v>0.34444444444444444</v>
      </c>
      <c r="I104" s="42">
        <v>0</v>
      </c>
      <c r="J104" s="27"/>
      <c r="K104" s="28">
        <f t="shared" si="35"/>
        <v>0</v>
      </c>
      <c r="L104" s="42">
        <v>0</v>
      </c>
      <c r="M104" s="27"/>
      <c r="N104" s="28">
        <f t="shared" si="36"/>
        <v>0</v>
      </c>
      <c r="O104" s="42">
        <v>1</v>
      </c>
      <c r="P104" s="27"/>
      <c r="Q104" s="28">
        <f t="shared" si="37"/>
        <v>0.33333333333333331</v>
      </c>
      <c r="R104" s="42">
        <v>0</v>
      </c>
      <c r="S104" s="27"/>
      <c r="T104" s="28">
        <f t="shared" si="38"/>
        <v>0</v>
      </c>
      <c r="U104" s="42">
        <v>4</v>
      </c>
      <c r="V104" s="27"/>
      <c r="W104" s="28">
        <f t="shared" si="39"/>
        <v>0.33333333333333331</v>
      </c>
      <c r="X104" s="42">
        <v>2</v>
      </c>
      <c r="Y104" s="27"/>
      <c r="Z104" s="28">
        <f t="shared" si="40"/>
        <v>0.18181818181818182</v>
      </c>
      <c r="AA104" s="42">
        <v>1</v>
      </c>
      <c r="AB104" s="27"/>
      <c r="AC104" s="28">
        <f t="shared" si="41"/>
        <v>0.5</v>
      </c>
      <c r="AD104" s="29"/>
    </row>
    <row r="105" spans="1:30" ht="16.5">
      <c r="A105" s="25"/>
      <c r="B105" s="26">
        <v>2003</v>
      </c>
      <c r="C105" s="42">
        <v>29</v>
      </c>
      <c r="D105" s="27"/>
      <c r="E105" s="28">
        <f t="shared" si="33"/>
        <v>0.25438596491228072</v>
      </c>
      <c r="F105" s="42">
        <v>24</v>
      </c>
      <c r="G105" s="27"/>
      <c r="H105" s="28">
        <f t="shared" si="34"/>
        <v>0.28915662650602408</v>
      </c>
      <c r="I105" s="42">
        <v>0</v>
      </c>
      <c r="J105" s="27"/>
      <c r="K105" s="28">
        <f t="shared" si="35"/>
        <v>0</v>
      </c>
      <c r="L105" s="42">
        <v>0</v>
      </c>
      <c r="M105" s="27"/>
      <c r="N105" s="28">
        <f t="shared" si="36"/>
        <v>0</v>
      </c>
      <c r="O105" s="42">
        <v>1</v>
      </c>
      <c r="P105" s="27"/>
      <c r="Q105" s="28">
        <f t="shared" si="37"/>
        <v>0.16666666666666666</v>
      </c>
      <c r="R105" s="42">
        <v>0</v>
      </c>
      <c r="S105" s="27"/>
      <c r="T105" s="28">
        <f t="shared" si="38"/>
        <v>0</v>
      </c>
      <c r="U105" s="42">
        <v>3</v>
      </c>
      <c r="V105" s="27"/>
      <c r="W105" s="28">
        <f t="shared" si="39"/>
        <v>0.16666666666666666</v>
      </c>
      <c r="X105" s="42">
        <v>1</v>
      </c>
      <c r="Y105" s="27"/>
      <c r="Z105" s="28">
        <f t="shared" si="40"/>
        <v>0.2</v>
      </c>
      <c r="AA105" s="42">
        <v>0</v>
      </c>
      <c r="AB105" s="27"/>
      <c r="AC105" s="28">
        <f t="shared" si="41"/>
        <v>0</v>
      </c>
      <c r="AD105" s="29"/>
    </row>
    <row r="106" spans="1:30" ht="16.5">
      <c r="A106" s="25"/>
      <c r="B106" s="26">
        <v>2004</v>
      </c>
      <c r="C106" s="42">
        <v>58</v>
      </c>
      <c r="D106" s="27"/>
      <c r="E106" s="28">
        <f t="shared" si="33"/>
        <v>0.28155339805825241</v>
      </c>
      <c r="F106" s="42">
        <v>33</v>
      </c>
      <c r="G106" s="27"/>
      <c r="H106" s="28">
        <f t="shared" si="34"/>
        <v>0.27731092436974791</v>
      </c>
      <c r="I106" s="42">
        <v>1</v>
      </c>
      <c r="J106" s="27"/>
      <c r="K106" s="28">
        <f t="shared" si="35"/>
        <v>0.33333333333333331</v>
      </c>
      <c r="L106" s="42">
        <v>0</v>
      </c>
      <c r="M106" s="27"/>
      <c r="N106" s="28">
        <f t="shared" si="36"/>
        <v>0</v>
      </c>
      <c r="O106" s="42">
        <v>5</v>
      </c>
      <c r="P106" s="27"/>
      <c r="Q106" s="28">
        <f t="shared" si="37"/>
        <v>0.55555555555555558</v>
      </c>
      <c r="R106" s="42">
        <v>0</v>
      </c>
      <c r="S106" s="27"/>
      <c r="T106" s="28">
        <f t="shared" si="38"/>
        <v>0</v>
      </c>
      <c r="U106" s="42">
        <v>10</v>
      </c>
      <c r="V106" s="27"/>
      <c r="W106" s="28">
        <f t="shared" si="39"/>
        <v>0.23255813953488372</v>
      </c>
      <c r="X106" s="42">
        <v>9</v>
      </c>
      <c r="Y106" s="27"/>
      <c r="Z106" s="28">
        <f t="shared" si="40"/>
        <v>0.29032258064516131</v>
      </c>
      <c r="AA106" s="42">
        <v>0</v>
      </c>
      <c r="AB106" s="27"/>
      <c r="AC106" s="28">
        <f t="shared" si="41"/>
        <v>0</v>
      </c>
      <c r="AD106" s="29"/>
    </row>
    <row r="107" spans="1:30" ht="16.5">
      <c r="A107" s="25"/>
      <c r="B107" s="26">
        <v>2005</v>
      </c>
      <c r="C107" s="42">
        <v>39</v>
      </c>
      <c r="D107" s="27"/>
      <c r="E107" s="28">
        <f t="shared" si="33"/>
        <v>0.22807017543859648</v>
      </c>
      <c r="F107" s="42">
        <v>25</v>
      </c>
      <c r="G107" s="27"/>
      <c r="H107" s="28">
        <f t="shared" si="34"/>
        <v>0.25773195876288657</v>
      </c>
      <c r="I107" s="42">
        <v>0</v>
      </c>
      <c r="J107" s="27"/>
      <c r="K107" s="28">
        <f t="shared" si="35"/>
        <v>0</v>
      </c>
      <c r="L107" s="42">
        <v>0</v>
      </c>
      <c r="M107" s="27"/>
      <c r="N107" s="28">
        <f>IF(L49=0,0,L107/L49)</f>
        <v>0</v>
      </c>
      <c r="O107" s="42">
        <v>0</v>
      </c>
      <c r="P107" s="27"/>
      <c r="Q107" s="28">
        <f t="shared" si="37"/>
        <v>0</v>
      </c>
      <c r="R107" s="42">
        <v>5</v>
      </c>
      <c r="S107" s="27"/>
      <c r="T107" s="28">
        <f t="shared" si="38"/>
        <v>0.3125</v>
      </c>
      <c r="U107" s="42">
        <v>8</v>
      </c>
      <c r="V107" s="27"/>
      <c r="W107" s="28">
        <f t="shared" si="39"/>
        <v>0.26666666666666666</v>
      </c>
      <c r="X107" s="42">
        <v>1</v>
      </c>
      <c r="Y107" s="27"/>
      <c r="Z107" s="28">
        <f t="shared" si="40"/>
        <v>0.05</v>
      </c>
      <c r="AA107" s="42">
        <v>0</v>
      </c>
      <c r="AB107" s="27"/>
      <c r="AC107" s="28">
        <f t="shared" si="41"/>
        <v>0</v>
      </c>
      <c r="AD107" s="29"/>
    </row>
    <row r="108" spans="1:30" ht="16.5">
      <c r="A108" s="25"/>
      <c r="B108" s="26">
        <v>2006</v>
      </c>
      <c r="C108" s="42">
        <v>34</v>
      </c>
      <c r="D108" s="27"/>
      <c r="E108" s="28">
        <f t="shared" si="33"/>
        <v>0.24817518248175183</v>
      </c>
      <c r="F108" s="42">
        <v>15</v>
      </c>
      <c r="G108" s="27"/>
      <c r="H108" s="28">
        <f t="shared" si="34"/>
        <v>0.19736842105263158</v>
      </c>
      <c r="I108" s="42">
        <v>1</v>
      </c>
      <c r="J108" s="27"/>
      <c r="K108" s="28">
        <f t="shared" si="35"/>
        <v>0.25</v>
      </c>
      <c r="L108" s="42">
        <v>0</v>
      </c>
      <c r="M108" s="27"/>
      <c r="N108" s="28">
        <f>IF(L46=0,0,L108/L46)</f>
        <v>0</v>
      </c>
      <c r="O108" s="42">
        <v>1</v>
      </c>
      <c r="P108" s="27"/>
      <c r="Q108" s="48">
        <f t="shared" si="37"/>
        <v>1</v>
      </c>
      <c r="R108" s="42">
        <v>4</v>
      </c>
      <c r="S108" s="27"/>
      <c r="T108" s="28">
        <f t="shared" si="38"/>
        <v>0.25</v>
      </c>
      <c r="U108" s="42">
        <v>4</v>
      </c>
      <c r="V108" s="27"/>
      <c r="W108" s="28">
        <f t="shared" si="39"/>
        <v>0.18181818181818182</v>
      </c>
      <c r="X108" s="42">
        <v>9</v>
      </c>
      <c r="Y108" s="27"/>
      <c r="Z108" s="28">
        <f t="shared" si="40"/>
        <v>0.5</v>
      </c>
      <c r="AA108" s="42">
        <v>0</v>
      </c>
      <c r="AB108" s="27"/>
      <c r="AC108" s="28">
        <f t="shared" si="41"/>
        <v>0</v>
      </c>
      <c r="AD108" s="29"/>
    </row>
    <row r="109" spans="1:30" ht="16.5">
      <c r="A109" s="25"/>
      <c r="B109" s="26">
        <v>2007</v>
      </c>
      <c r="C109" s="42">
        <f>SUM(F109,I109,L109,O109,R109,U109,X109,AA109,AD132)</f>
        <v>38</v>
      </c>
      <c r="D109" s="27"/>
      <c r="E109" s="28">
        <f t="shared" si="33"/>
        <v>0.21468926553672316</v>
      </c>
      <c r="F109" s="42">
        <v>18</v>
      </c>
      <c r="G109" s="27"/>
      <c r="H109" s="28">
        <f t="shared" si="34"/>
        <v>0.22784810126582278</v>
      </c>
      <c r="I109" s="42">
        <v>1</v>
      </c>
      <c r="J109" s="27"/>
      <c r="K109" s="28">
        <f>IF(I47=0,0,I109/I47)</f>
        <v>8.3333333333333329E-2</v>
      </c>
      <c r="L109" s="42">
        <v>0</v>
      </c>
      <c r="M109" s="27"/>
      <c r="N109" s="28">
        <f>IF(L47=0,0,L109/L47)</f>
        <v>0</v>
      </c>
      <c r="O109" s="42">
        <v>0</v>
      </c>
      <c r="P109" s="27"/>
      <c r="Q109" s="28">
        <f t="shared" si="37"/>
        <v>0</v>
      </c>
      <c r="R109" s="42">
        <v>3</v>
      </c>
      <c r="S109" s="27"/>
      <c r="T109" s="28">
        <f t="shared" si="38"/>
        <v>0.1875</v>
      </c>
      <c r="U109" s="42">
        <v>10</v>
      </c>
      <c r="V109" s="27"/>
      <c r="W109" s="28">
        <f t="shared" si="39"/>
        <v>0.35714285714285715</v>
      </c>
      <c r="X109" s="42">
        <v>5</v>
      </c>
      <c r="Y109" s="27"/>
      <c r="Z109" s="28">
        <f t="shared" si="40"/>
        <v>0.14705882352941177</v>
      </c>
      <c r="AA109" s="42">
        <v>1</v>
      </c>
      <c r="AB109" s="27"/>
      <c r="AC109" s="28">
        <f t="shared" si="41"/>
        <v>0.14285714285714285</v>
      </c>
      <c r="AD109" s="29"/>
    </row>
    <row r="110" spans="1:30" ht="16.5">
      <c r="A110" s="25"/>
      <c r="B110" s="26">
        <v>2008</v>
      </c>
      <c r="C110" s="42">
        <f>SUM(F110,I110,L110,O110,R110,U110,X110,AA110,AD133)</f>
        <v>50</v>
      </c>
      <c r="D110" s="27"/>
      <c r="E110" s="28">
        <f t="shared" si="33"/>
        <v>0.23923444976076555</v>
      </c>
      <c r="F110" s="42">
        <v>27</v>
      </c>
      <c r="G110" s="27"/>
      <c r="H110" s="28">
        <f t="shared" si="34"/>
        <v>0.25233644859813081</v>
      </c>
      <c r="I110" s="42">
        <v>0</v>
      </c>
      <c r="J110" s="27"/>
      <c r="K110" s="28">
        <f>IF(I48=0,0,I110/I48)</f>
        <v>0</v>
      </c>
      <c r="L110" s="42">
        <v>0</v>
      </c>
      <c r="M110" s="27"/>
      <c r="N110" s="28">
        <f>IF(L48=0,0,L110/L48)</f>
        <v>0</v>
      </c>
      <c r="O110" s="42">
        <v>2</v>
      </c>
      <c r="P110" s="27"/>
      <c r="Q110" s="28">
        <f t="shared" si="37"/>
        <v>0.66666666666666663</v>
      </c>
      <c r="R110" s="42">
        <v>3</v>
      </c>
      <c r="S110" s="27"/>
      <c r="T110" s="28">
        <f t="shared" si="38"/>
        <v>0.2</v>
      </c>
      <c r="U110" s="42">
        <v>6</v>
      </c>
      <c r="V110" s="27"/>
      <c r="W110" s="28">
        <f t="shared" si="39"/>
        <v>0.1875</v>
      </c>
      <c r="X110" s="42">
        <v>11</v>
      </c>
      <c r="Y110" s="27"/>
      <c r="Z110" s="28">
        <f t="shared" si="40"/>
        <v>0.28947368421052633</v>
      </c>
      <c r="AA110" s="42">
        <v>1</v>
      </c>
      <c r="AB110" s="27"/>
      <c r="AC110" s="28">
        <f t="shared" si="41"/>
        <v>0.5</v>
      </c>
      <c r="AD110" s="29"/>
    </row>
    <row r="111" spans="1:30" ht="16.5">
      <c r="A111" s="25"/>
      <c r="B111" s="26"/>
      <c r="C111" s="27"/>
      <c r="D111" s="27"/>
      <c r="E111" s="28"/>
      <c r="F111" s="27"/>
      <c r="G111" s="27"/>
      <c r="H111" s="28"/>
      <c r="I111" s="43"/>
      <c r="J111" s="27"/>
      <c r="K111" s="28"/>
      <c r="L111" s="27"/>
      <c r="M111" s="27"/>
      <c r="N111" s="28"/>
      <c r="O111" s="27"/>
      <c r="P111" s="27"/>
      <c r="Q111" s="28"/>
      <c r="R111" s="27"/>
      <c r="S111" s="27"/>
      <c r="T111" s="28"/>
      <c r="U111" s="27"/>
      <c r="V111" s="27">
        <v>4</v>
      </c>
      <c r="W111" s="28"/>
      <c r="X111" s="27"/>
      <c r="Y111" s="27"/>
      <c r="Z111" s="28"/>
      <c r="AA111" s="27"/>
      <c r="AB111" s="27"/>
      <c r="AC111" s="28"/>
      <c r="AD111" s="29"/>
    </row>
    <row r="112" spans="1:30" ht="16.5" hidden="1">
      <c r="A112" s="25" t="s">
        <v>26</v>
      </c>
      <c r="B112" s="26">
        <v>1979</v>
      </c>
      <c r="C112" s="27">
        <v>1</v>
      </c>
      <c r="D112" s="27"/>
      <c r="E112" s="28">
        <f t="shared" ref="E112:E141" si="42">IF(C19=0,0,C112/C19)</f>
        <v>3.125E-2</v>
      </c>
      <c r="F112" s="27">
        <v>1</v>
      </c>
      <c r="G112" s="27"/>
      <c r="H112" s="28">
        <f t="shared" ref="H112:H141" si="43">IF(F19=0,0,F112/F19)</f>
        <v>3.4482758620689655E-2</v>
      </c>
      <c r="I112" s="42">
        <v>0</v>
      </c>
      <c r="J112" s="27"/>
      <c r="K112" s="28">
        <f t="shared" ref="K112:K141" si="44">IF(I19=0,0,I112/I19)</f>
        <v>0</v>
      </c>
      <c r="L112" s="27">
        <v>0</v>
      </c>
      <c r="M112" s="27"/>
      <c r="N112" s="28">
        <f t="shared" ref="N112:N141" si="45">IF(L19=0,0,L112/L19)</f>
        <v>0</v>
      </c>
      <c r="O112" s="27">
        <v>0</v>
      </c>
      <c r="P112" s="27"/>
      <c r="Q112" s="28">
        <f t="shared" ref="Q112:Q141" si="46">IF(O19=0,0,O112/O19)</f>
        <v>0</v>
      </c>
      <c r="R112" s="27">
        <v>0</v>
      </c>
      <c r="S112" s="27"/>
      <c r="T112" s="28">
        <f t="shared" ref="T112:T141" si="47">IF(R19=0,0,R112/R19)</f>
        <v>0</v>
      </c>
      <c r="U112" s="27">
        <v>0</v>
      </c>
      <c r="V112" s="27"/>
      <c r="W112" s="28">
        <f t="shared" ref="W112:W141" si="48">IF(U19=0,0,U112/U19)</f>
        <v>0</v>
      </c>
      <c r="X112" s="27">
        <v>0</v>
      </c>
      <c r="Y112" s="27"/>
      <c r="Z112" s="28">
        <f t="shared" ref="Z112:Z141" si="49">IF(X19=0,0,X112/X19)</f>
        <v>0</v>
      </c>
      <c r="AA112" s="27">
        <v>0</v>
      </c>
      <c r="AB112" s="27"/>
      <c r="AC112" s="28">
        <f t="shared" ref="AC112:AC141" si="50">IF(AA19=0,0,AA112/AA19)</f>
        <v>0</v>
      </c>
      <c r="AD112" s="29"/>
    </row>
    <row r="113" spans="1:30" ht="16.5" hidden="1">
      <c r="A113" s="33" t="s">
        <v>27</v>
      </c>
      <c r="B113" s="26">
        <v>1980</v>
      </c>
      <c r="C113" s="27">
        <v>3</v>
      </c>
      <c r="D113" s="27"/>
      <c r="E113" s="28">
        <f t="shared" si="42"/>
        <v>5.8823529411764705E-2</v>
      </c>
      <c r="F113" s="27">
        <v>3</v>
      </c>
      <c r="G113" s="27"/>
      <c r="H113" s="28">
        <f t="shared" si="43"/>
        <v>6.8181818181818177E-2</v>
      </c>
      <c r="I113" s="42">
        <v>0</v>
      </c>
      <c r="J113" s="27"/>
      <c r="K113" s="28">
        <f t="shared" si="44"/>
        <v>0</v>
      </c>
      <c r="L113" s="27">
        <v>0</v>
      </c>
      <c r="M113" s="27"/>
      <c r="N113" s="28">
        <f t="shared" si="45"/>
        <v>0</v>
      </c>
      <c r="O113" s="27">
        <v>0</v>
      </c>
      <c r="P113" s="27"/>
      <c r="Q113" s="28">
        <f t="shared" si="46"/>
        <v>0</v>
      </c>
      <c r="R113" s="27">
        <v>0</v>
      </c>
      <c r="S113" s="27"/>
      <c r="T113" s="28">
        <f t="shared" si="47"/>
        <v>0</v>
      </c>
      <c r="U113" s="27">
        <v>0</v>
      </c>
      <c r="V113" s="27"/>
      <c r="W113" s="28">
        <f t="shared" si="48"/>
        <v>0</v>
      </c>
      <c r="X113" s="27">
        <v>0</v>
      </c>
      <c r="Y113" s="27"/>
      <c r="Z113" s="28">
        <f t="shared" si="49"/>
        <v>0</v>
      </c>
      <c r="AA113" s="27">
        <v>0</v>
      </c>
      <c r="AB113" s="27"/>
      <c r="AC113" s="28">
        <f t="shared" si="50"/>
        <v>0</v>
      </c>
      <c r="AD113" s="29"/>
    </row>
    <row r="114" spans="1:30" ht="16.5" hidden="1">
      <c r="A114" s="33"/>
      <c r="B114" s="26">
        <v>1981</v>
      </c>
      <c r="C114" s="27">
        <v>1</v>
      </c>
      <c r="D114" s="27"/>
      <c r="E114" s="28">
        <f t="shared" si="42"/>
        <v>2.5000000000000001E-2</v>
      </c>
      <c r="F114" s="27">
        <v>1</v>
      </c>
      <c r="G114" s="27"/>
      <c r="H114" s="28">
        <f t="shared" si="43"/>
        <v>3.4482758620689655E-2</v>
      </c>
      <c r="I114" s="42">
        <v>0</v>
      </c>
      <c r="J114" s="27"/>
      <c r="K114" s="28">
        <f t="shared" si="44"/>
        <v>0</v>
      </c>
      <c r="L114" s="27">
        <v>0</v>
      </c>
      <c r="M114" s="27"/>
      <c r="N114" s="28">
        <f t="shared" si="45"/>
        <v>0</v>
      </c>
      <c r="O114" s="27">
        <v>0</v>
      </c>
      <c r="P114" s="27"/>
      <c r="Q114" s="28">
        <f t="shared" si="46"/>
        <v>0</v>
      </c>
      <c r="R114" s="27">
        <v>0</v>
      </c>
      <c r="S114" s="27"/>
      <c r="T114" s="28">
        <f t="shared" si="47"/>
        <v>0</v>
      </c>
      <c r="U114" s="27">
        <v>0</v>
      </c>
      <c r="V114" s="27"/>
      <c r="W114" s="28">
        <f t="shared" si="48"/>
        <v>0</v>
      </c>
      <c r="X114" s="27">
        <v>0</v>
      </c>
      <c r="Y114" s="27"/>
      <c r="Z114" s="28">
        <f t="shared" si="49"/>
        <v>0</v>
      </c>
      <c r="AA114" s="27">
        <v>0</v>
      </c>
      <c r="AB114" s="27"/>
      <c r="AC114" s="28">
        <f t="shared" si="50"/>
        <v>0</v>
      </c>
      <c r="AD114" s="29"/>
    </row>
    <row r="115" spans="1:30" ht="16.5" hidden="1">
      <c r="A115" s="25"/>
      <c r="B115" s="26">
        <v>1982</v>
      </c>
      <c r="C115" s="27">
        <v>1</v>
      </c>
      <c r="D115" s="27"/>
      <c r="E115" s="28">
        <f t="shared" si="42"/>
        <v>2.7027027027027029E-2</v>
      </c>
      <c r="F115" s="27">
        <v>0</v>
      </c>
      <c r="G115" s="27"/>
      <c r="H115" s="28">
        <f t="shared" si="43"/>
        <v>0</v>
      </c>
      <c r="I115" s="42">
        <v>0</v>
      </c>
      <c r="J115" s="27"/>
      <c r="K115" s="28">
        <f t="shared" si="44"/>
        <v>0</v>
      </c>
      <c r="L115" s="27">
        <v>0</v>
      </c>
      <c r="M115" s="27"/>
      <c r="N115" s="28">
        <f t="shared" si="45"/>
        <v>0</v>
      </c>
      <c r="O115" s="27">
        <v>0</v>
      </c>
      <c r="P115" s="27"/>
      <c r="Q115" s="28">
        <f t="shared" si="46"/>
        <v>0</v>
      </c>
      <c r="R115" s="27">
        <v>1</v>
      </c>
      <c r="S115" s="27"/>
      <c r="T115" s="28">
        <f t="shared" si="47"/>
        <v>0.25</v>
      </c>
      <c r="U115" s="27">
        <v>1</v>
      </c>
      <c r="V115" s="27"/>
      <c r="W115" s="28">
        <f t="shared" si="48"/>
        <v>0.25</v>
      </c>
      <c r="X115" s="27">
        <v>0</v>
      </c>
      <c r="Y115" s="27"/>
      <c r="Z115" s="28">
        <f t="shared" si="49"/>
        <v>0</v>
      </c>
      <c r="AA115" s="27">
        <v>0</v>
      </c>
      <c r="AB115" s="27"/>
      <c r="AC115" s="28">
        <f t="shared" si="50"/>
        <v>0</v>
      </c>
      <c r="AD115" s="29"/>
    </row>
    <row r="116" spans="1:30" ht="16.5" hidden="1">
      <c r="A116" s="25"/>
      <c r="B116" s="26">
        <v>1983</v>
      </c>
      <c r="C116" s="27">
        <v>3</v>
      </c>
      <c r="D116" s="27"/>
      <c r="E116" s="28">
        <f t="shared" si="42"/>
        <v>0.11538461538461539</v>
      </c>
      <c r="F116" s="27">
        <v>3</v>
      </c>
      <c r="G116" s="27"/>
      <c r="H116" s="28">
        <f t="shared" si="43"/>
        <v>0.125</v>
      </c>
      <c r="I116" s="42">
        <v>0</v>
      </c>
      <c r="J116" s="27"/>
      <c r="K116" s="28">
        <f t="shared" si="44"/>
        <v>0</v>
      </c>
      <c r="L116" s="27">
        <v>0</v>
      </c>
      <c r="M116" s="27"/>
      <c r="N116" s="28">
        <f t="shared" si="45"/>
        <v>0</v>
      </c>
      <c r="O116" s="27">
        <v>0</v>
      </c>
      <c r="P116" s="27"/>
      <c r="Q116" s="28">
        <f t="shared" si="46"/>
        <v>0</v>
      </c>
      <c r="R116" s="27">
        <v>0</v>
      </c>
      <c r="S116" s="27"/>
      <c r="T116" s="28">
        <f t="shared" si="47"/>
        <v>0</v>
      </c>
      <c r="U116" s="27">
        <v>0</v>
      </c>
      <c r="V116" s="27"/>
      <c r="W116" s="28">
        <f t="shared" si="48"/>
        <v>0</v>
      </c>
      <c r="X116" s="27">
        <v>0</v>
      </c>
      <c r="Y116" s="27"/>
      <c r="Z116" s="28">
        <f t="shared" si="49"/>
        <v>0</v>
      </c>
      <c r="AA116" s="27">
        <v>0</v>
      </c>
      <c r="AB116" s="27"/>
      <c r="AC116" s="28">
        <f t="shared" si="50"/>
        <v>0</v>
      </c>
      <c r="AD116" s="29"/>
    </row>
    <row r="117" spans="1:30" ht="16.5" hidden="1">
      <c r="A117" s="25"/>
      <c r="B117" s="26">
        <v>1984</v>
      </c>
      <c r="C117" s="27">
        <v>1</v>
      </c>
      <c r="D117" s="27"/>
      <c r="E117" s="28">
        <f t="shared" si="42"/>
        <v>2.3809523809523808E-2</v>
      </c>
      <c r="F117" s="27">
        <v>1</v>
      </c>
      <c r="G117" s="27"/>
      <c r="H117" s="28">
        <f t="shared" si="43"/>
        <v>2.6315789473684209E-2</v>
      </c>
      <c r="I117" s="42">
        <v>0</v>
      </c>
      <c r="J117" s="27"/>
      <c r="K117" s="28">
        <f t="shared" si="44"/>
        <v>0</v>
      </c>
      <c r="L117" s="27">
        <v>0</v>
      </c>
      <c r="M117" s="27"/>
      <c r="N117" s="28">
        <f t="shared" si="45"/>
        <v>0</v>
      </c>
      <c r="O117" s="27">
        <v>0</v>
      </c>
      <c r="P117" s="27"/>
      <c r="Q117" s="28">
        <f t="shared" si="46"/>
        <v>0</v>
      </c>
      <c r="R117" s="27">
        <v>0</v>
      </c>
      <c r="S117" s="27"/>
      <c r="T117" s="28">
        <f t="shared" si="47"/>
        <v>0</v>
      </c>
      <c r="U117" s="27">
        <v>0</v>
      </c>
      <c r="V117" s="27"/>
      <c r="W117" s="28">
        <f t="shared" si="48"/>
        <v>0</v>
      </c>
      <c r="X117" s="27">
        <v>0</v>
      </c>
      <c r="Y117" s="27"/>
      <c r="Z117" s="28">
        <f t="shared" si="49"/>
        <v>0</v>
      </c>
      <c r="AA117" s="27">
        <v>0</v>
      </c>
      <c r="AB117" s="27"/>
      <c r="AC117" s="28">
        <f t="shared" si="50"/>
        <v>0</v>
      </c>
      <c r="AD117" s="29"/>
    </row>
    <row r="118" spans="1:30" ht="16.5" hidden="1">
      <c r="A118" s="25"/>
      <c r="B118" s="26">
        <v>1985</v>
      </c>
      <c r="C118" s="27">
        <v>6</v>
      </c>
      <c r="D118" s="27"/>
      <c r="E118" s="28">
        <f t="shared" si="42"/>
        <v>0.13333333333333333</v>
      </c>
      <c r="F118" s="27">
        <v>5</v>
      </c>
      <c r="G118" s="27"/>
      <c r="H118" s="28">
        <f t="shared" si="43"/>
        <v>0.12195121951219512</v>
      </c>
      <c r="I118" s="42">
        <v>0</v>
      </c>
      <c r="J118" s="27"/>
      <c r="K118" s="28">
        <f t="shared" si="44"/>
        <v>0</v>
      </c>
      <c r="L118" s="27">
        <v>0</v>
      </c>
      <c r="M118" s="27"/>
      <c r="N118" s="28">
        <f t="shared" si="45"/>
        <v>0</v>
      </c>
      <c r="O118" s="27">
        <v>0</v>
      </c>
      <c r="P118" s="27"/>
      <c r="Q118" s="28">
        <f t="shared" si="46"/>
        <v>0</v>
      </c>
      <c r="R118" s="27">
        <v>1</v>
      </c>
      <c r="S118" s="27"/>
      <c r="T118" s="28">
        <f t="shared" si="47"/>
        <v>0.5</v>
      </c>
      <c r="U118" s="27">
        <v>1</v>
      </c>
      <c r="V118" s="27"/>
      <c r="W118" s="28">
        <f t="shared" si="48"/>
        <v>0.5</v>
      </c>
      <c r="X118" s="27">
        <v>0</v>
      </c>
      <c r="Y118" s="27"/>
      <c r="Z118" s="28">
        <f t="shared" si="49"/>
        <v>0</v>
      </c>
      <c r="AA118" s="27">
        <v>0</v>
      </c>
      <c r="AB118" s="27"/>
      <c r="AC118" s="28">
        <f t="shared" si="50"/>
        <v>0</v>
      </c>
      <c r="AD118" s="29"/>
    </row>
    <row r="119" spans="1:30" ht="16.5" hidden="1">
      <c r="A119" s="25" t="s">
        <v>20</v>
      </c>
      <c r="B119" s="26">
        <v>1986</v>
      </c>
      <c r="C119" s="27">
        <v>2</v>
      </c>
      <c r="D119" s="27"/>
      <c r="E119" s="28">
        <f t="shared" si="42"/>
        <v>3.125E-2</v>
      </c>
      <c r="F119" s="27">
        <v>2</v>
      </c>
      <c r="G119" s="27"/>
      <c r="H119" s="28">
        <f t="shared" si="43"/>
        <v>3.3898305084745763E-2</v>
      </c>
      <c r="I119" s="42">
        <v>0</v>
      </c>
      <c r="J119" s="27"/>
      <c r="K119" s="28">
        <f t="shared" si="44"/>
        <v>0</v>
      </c>
      <c r="L119" s="27">
        <v>0</v>
      </c>
      <c r="M119" s="27"/>
      <c r="N119" s="28">
        <f t="shared" si="45"/>
        <v>0</v>
      </c>
      <c r="O119" s="27">
        <v>0</v>
      </c>
      <c r="P119" s="27"/>
      <c r="Q119" s="28">
        <f t="shared" si="46"/>
        <v>0</v>
      </c>
      <c r="R119" s="27">
        <v>0</v>
      </c>
      <c r="S119" s="27"/>
      <c r="T119" s="28">
        <f t="shared" si="47"/>
        <v>0</v>
      </c>
      <c r="U119" s="27">
        <v>0</v>
      </c>
      <c r="V119" s="27"/>
      <c r="W119" s="28">
        <f t="shared" si="48"/>
        <v>0</v>
      </c>
      <c r="X119" s="27">
        <v>0</v>
      </c>
      <c r="Y119" s="27"/>
      <c r="Z119" s="28">
        <f t="shared" si="49"/>
        <v>0</v>
      </c>
      <c r="AA119" s="27">
        <v>0</v>
      </c>
      <c r="AB119" s="27"/>
      <c r="AC119" s="28">
        <f t="shared" si="50"/>
        <v>0</v>
      </c>
      <c r="AD119" s="29"/>
    </row>
    <row r="120" spans="1:30" ht="16.5" hidden="1">
      <c r="A120" s="25"/>
      <c r="B120" s="26">
        <v>1987</v>
      </c>
      <c r="C120" s="27">
        <v>3</v>
      </c>
      <c r="D120" s="27"/>
      <c r="E120" s="28">
        <f t="shared" si="42"/>
        <v>5.7692307692307696E-2</v>
      </c>
      <c r="F120" s="27">
        <v>3</v>
      </c>
      <c r="G120" s="27"/>
      <c r="H120" s="28">
        <f t="shared" si="43"/>
        <v>6.3829787234042548E-2</v>
      </c>
      <c r="I120" s="42">
        <v>0</v>
      </c>
      <c r="J120" s="27"/>
      <c r="K120" s="28">
        <f t="shared" si="44"/>
        <v>0</v>
      </c>
      <c r="L120" s="27">
        <v>0</v>
      </c>
      <c r="M120" s="27"/>
      <c r="N120" s="28">
        <f t="shared" si="45"/>
        <v>0</v>
      </c>
      <c r="O120" s="27">
        <v>0</v>
      </c>
      <c r="P120" s="27"/>
      <c r="Q120" s="28">
        <f t="shared" si="46"/>
        <v>0</v>
      </c>
      <c r="R120" s="27">
        <v>0</v>
      </c>
      <c r="S120" s="27"/>
      <c r="T120" s="28">
        <f t="shared" si="47"/>
        <v>0</v>
      </c>
      <c r="U120" s="27">
        <v>0</v>
      </c>
      <c r="V120" s="27"/>
      <c r="W120" s="28">
        <f t="shared" si="48"/>
        <v>0</v>
      </c>
      <c r="X120" s="27">
        <v>0</v>
      </c>
      <c r="Y120" s="27"/>
      <c r="Z120" s="28">
        <f t="shared" si="49"/>
        <v>0</v>
      </c>
      <c r="AA120" s="27">
        <v>0</v>
      </c>
      <c r="AB120" s="27"/>
      <c r="AC120" s="28">
        <f t="shared" si="50"/>
        <v>0</v>
      </c>
      <c r="AD120" s="29"/>
    </row>
    <row r="121" spans="1:30" ht="16.5" hidden="1">
      <c r="A121" s="25"/>
      <c r="B121" s="26">
        <v>1988</v>
      </c>
      <c r="C121" s="27">
        <v>3</v>
      </c>
      <c r="D121" s="27"/>
      <c r="E121" s="28">
        <f t="shared" si="42"/>
        <v>5.0847457627118647E-2</v>
      </c>
      <c r="F121" s="27">
        <v>3</v>
      </c>
      <c r="G121" s="27"/>
      <c r="H121" s="28">
        <f t="shared" si="43"/>
        <v>5.6603773584905662E-2</v>
      </c>
      <c r="I121" s="42">
        <v>0</v>
      </c>
      <c r="J121" s="27"/>
      <c r="K121" s="28">
        <f t="shared" si="44"/>
        <v>0</v>
      </c>
      <c r="L121" s="27">
        <v>0</v>
      </c>
      <c r="M121" s="27"/>
      <c r="N121" s="28">
        <f t="shared" si="45"/>
        <v>0</v>
      </c>
      <c r="O121" s="27">
        <v>0</v>
      </c>
      <c r="P121" s="27"/>
      <c r="Q121" s="28">
        <f t="shared" si="46"/>
        <v>0</v>
      </c>
      <c r="R121" s="27">
        <v>0</v>
      </c>
      <c r="S121" s="27"/>
      <c r="T121" s="28">
        <f t="shared" si="47"/>
        <v>0</v>
      </c>
      <c r="U121" s="27">
        <v>0</v>
      </c>
      <c r="V121" s="27"/>
      <c r="W121" s="28">
        <f t="shared" si="48"/>
        <v>0</v>
      </c>
      <c r="X121" s="27">
        <v>0</v>
      </c>
      <c r="Y121" s="27"/>
      <c r="Z121" s="28">
        <f t="shared" si="49"/>
        <v>0</v>
      </c>
      <c r="AA121" s="27">
        <v>0</v>
      </c>
      <c r="AB121" s="27"/>
      <c r="AC121" s="28">
        <f t="shared" si="50"/>
        <v>0</v>
      </c>
      <c r="AD121" s="29"/>
    </row>
    <row r="122" spans="1:30" ht="15.75" hidden="1">
      <c r="B122" s="26">
        <v>1989</v>
      </c>
      <c r="C122" s="27">
        <v>5</v>
      </c>
      <c r="D122" s="27"/>
      <c r="E122" s="28">
        <f t="shared" si="42"/>
        <v>8.1967213114754092E-2</v>
      </c>
      <c r="F122" s="27">
        <v>4</v>
      </c>
      <c r="G122" s="27"/>
      <c r="H122" s="28">
        <f t="shared" si="43"/>
        <v>7.407407407407407E-2</v>
      </c>
      <c r="I122" s="42">
        <v>0</v>
      </c>
      <c r="J122" s="27"/>
      <c r="K122" s="28">
        <f t="shared" si="44"/>
        <v>0</v>
      </c>
      <c r="L122" s="27">
        <v>0</v>
      </c>
      <c r="M122" s="27"/>
      <c r="N122" s="28">
        <f t="shared" si="45"/>
        <v>0</v>
      </c>
      <c r="O122" s="27">
        <v>0</v>
      </c>
      <c r="P122" s="27"/>
      <c r="Q122" s="28">
        <f t="shared" si="46"/>
        <v>0</v>
      </c>
      <c r="R122" s="27">
        <v>1</v>
      </c>
      <c r="S122" s="27"/>
      <c r="T122" s="28">
        <f t="shared" si="47"/>
        <v>0.14285714285714285</v>
      </c>
      <c r="U122" s="27">
        <v>1</v>
      </c>
      <c r="V122" s="27"/>
      <c r="W122" s="28">
        <f t="shared" si="48"/>
        <v>0.14285714285714285</v>
      </c>
      <c r="X122" s="27">
        <v>0</v>
      </c>
      <c r="Y122" s="27"/>
      <c r="Z122" s="28">
        <f t="shared" si="49"/>
        <v>0</v>
      </c>
      <c r="AA122" s="27">
        <v>0</v>
      </c>
      <c r="AB122" s="27"/>
      <c r="AC122" s="28">
        <f t="shared" si="50"/>
        <v>0</v>
      </c>
      <c r="AD122" s="29"/>
    </row>
    <row r="123" spans="1:30" ht="15.75" hidden="1">
      <c r="B123" s="26">
        <v>1990</v>
      </c>
      <c r="C123" s="27">
        <v>3</v>
      </c>
      <c r="D123" s="27"/>
      <c r="E123" s="28">
        <f t="shared" si="42"/>
        <v>5.4545454545454543E-2</v>
      </c>
      <c r="F123" s="27">
        <v>1</v>
      </c>
      <c r="G123" s="27"/>
      <c r="H123" s="28">
        <f t="shared" si="43"/>
        <v>2.1276595744680851E-2</v>
      </c>
      <c r="I123" s="42">
        <v>1</v>
      </c>
      <c r="J123" s="27"/>
      <c r="K123" s="28">
        <f t="shared" si="44"/>
        <v>0.5</v>
      </c>
      <c r="L123" s="27">
        <v>0</v>
      </c>
      <c r="M123" s="27"/>
      <c r="N123" s="28">
        <f t="shared" si="45"/>
        <v>0</v>
      </c>
      <c r="O123" s="27">
        <v>0</v>
      </c>
      <c r="P123" s="27"/>
      <c r="Q123" s="28">
        <f t="shared" si="46"/>
        <v>0</v>
      </c>
      <c r="R123" s="27">
        <v>1</v>
      </c>
      <c r="S123" s="27"/>
      <c r="T123" s="28">
        <f t="shared" si="47"/>
        <v>0.16666666666666666</v>
      </c>
      <c r="U123" s="27">
        <v>1</v>
      </c>
      <c r="V123" s="27"/>
      <c r="W123" s="28">
        <f t="shared" si="48"/>
        <v>0.16666666666666666</v>
      </c>
      <c r="X123" s="27">
        <v>0</v>
      </c>
      <c r="Y123" s="27"/>
      <c r="Z123" s="28">
        <f t="shared" si="49"/>
        <v>0</v>
      </c>
      <c r="AA123" s="27">
        <v>0</v>
      </c>
      <c r="AB123" s="27"/>
      <c r="AC123" s="28">
        <f t="shared" si="50"/>
        <v>0</v>
      </c>
      <c r="AD123" s="29"/>
    </row>
    <row r="124" spans="1:30" ht="0.75" hidden="1" customHeight="1">
      <c r="B124" s="26">
        <v>1991</v>
      </c>
      <c r="C124" s="27">
        <v>7</v>
      </c>
      <c r="D124" s="27"/>
      <c r="E124" s="28">
        <f t="shared" si="42"/>
        <v>0.11290322580645161</v>
      </c>
      <c r="F124" s="27">
        <v>7</v>
      </c>
      <c r="G124" s="27"/>
      <c r="H124" s="28">
        <f t="shared" si="43"/>
        <v>0.12727272727272726</v>
      </c>
      <c r="I124" s="42">
        <v>0</v>
      </c>
      <c r="J124" s="27"/>
      <c r="K124" s="28">
        <f t="shared" si="44"/>
        <v>0</v>
      </c>
      <c r="L124" s="27">
        <v>0</v>
      </c>
      <c r="M124" s="27"/>
      <c r="N124" s="28">
        <f t="shared" si="45"/>
        <v>0</v>
      </c>
      <c r="O124" s="27">
        <v>0</v>
      </c>
      <c r="P124" s="27"/>
      <c r="Q124" s="28">
        <f t="shared" si="46"/>
        <v>0</v>
      </c>
      <c r="R124" s="27">
        <v>0</v>
      </c>
      <c r="S124" s="27"/>
      <c r="T124" s="28">
        <f t="shared" si="47"/>
        <v>0</v>
      </c>
      <c r="U124" s="27">
        <v>0</v>
      </c>
      <c r="V124" s="27"/>
      <c r="W124" s="28">
        <f t="shared" si="48"/>
        <v>0</v>
      </c>
      <c r="X124" s="27">
        <v>0</v>
      </c>
      <c r="Y124" s="27"/>
      <c r="Z124" s="28">
        <f t="shared" si="49"/>
        <v>0</v>
      </c>
      <c r="AA124" s="27">
        <v>0</v>
      </c>
      <c r="AB124" s="27"/>
      <c r="AC124" s="28">
        <f t="shared" si="50"/>
        <v>0</v>
      </c>
      <c r="AD124" s="29"/>
    </row>
    <row r="125" spans="1:30" ht="15.75" hidden="1">
      <c r="B125" s="26">
        <v>1992</v>
      </c>
      <c r="C125" s="27">
        <v>4</v>
      </c>
      <c r="D125" s="27"/>
      <c r="E125" s="28">
        <f t="shared" si="42"/>
        <v>6.8965517241379309E-2</v>
      </c>
      <c r="F125" s="27">
        <v>4</v>
      </c>
      <c r="G125" s="27"/>
      <c r="H125" s="28">
        <f t="shared" si="43"/>
        <v>7.6923076923076927E-2</v>
      </c>
      <c r="I125" s="42">
        <v>0</v>
      </c>
      <c r="J125" s="27"/>
      <c r="K125" s="28">
        <f t="shared" si="44"/>
        <v>0</v>
      </c>
      <c r="L125" s="27">
        <v>0</v>
      </c>
      <c r="M125" s="27"/>
      <c r="N125" s="28">
        <f t="shared" si="45"/>
        <v>0</v>
      </c>
      <c r="O125" s="27">
        <v>0</v>
      </c>
      <c r="P125" s="27"/>
      <c r="Q125" s="28">
        <f t="shared" si="46"/>
        <v>0</v>
      </c>
      <c r="R125" s="27">
        <v>0</v>
      </c>
      <c r="S125" s="27"/>
      <c r="T125" s="28">
        <f t="shared" si="47"/>
        <v>0</v>
      </c>
      <c r="U125" s="27">
        <v>0</v>
      </c>
      <c r="V125" s="27"/>
      <c r="W125" s="28">
        <f t="shared" si="48"/>
        <v>0</v>
      </c>
      <c r="X125" s="27">
        <v>0</v>
      </c>
      <c r="Y125" s="27"/>
      <c r="Z125" s="28">
        <f t="shared" si="49"/>
        <v>0</v>
      </c>
      <c r="AA125" s="27">
        <v>0</v>
      </c>
      <c r="AB125" s="27"/>
      <c r="AC125" s="28">
        <f t="shared" si="50"/>
        <v>0</v>
      </c>
      <c r="AD125" s="29"/>
    </row>
    <row r="126" spans="1:30" ht="15.75" hidden="1">
      <c r="B126" s="26">
        <v>1993</v>
      </c>
      <c r="C126" s="42">
        <v>0</v>
      </c>
      <c r="D126" s="27"/>
      <c r="E126" s="28">
        <f t="shared" si="42"/>
        <v>0</v>
      </c>
      <c r="F126" s="42">
        <v>0</v>
      </c>
      <c r="G126" s="27"/>
      <c r="H126" s="28">
        <f t="shared" si="43"/>
        <v>0</v>
      </c>
      <c r="I126" s="42">
        <v>0</v>
      </c>
      <c r="J126" s="27"/>
      <c r="K126" s="28">
        <f t="shared" si="44"/>
        <v>0</v>
      </c>
      <c r="L126" s="42">
        <v>0</v>
      </c>
      <c r="M126" s="27"/>
      <c r="N126" s="28">
        <f t="shared" si="45"/>
        <v>0</v>
      </c>
      <c r="O126" s="42">
        <v>0</v>
      </c>
      <c r="P126" s="27"/>
      <c r="Q126" s="28">
        <f t="shared" si="46"/>
        <v>0</v>
      </c>
      <c r="R126" s="42">
        <v>0</v>
      </c>
      <c r="S126" s="27"/>
      <c r="T126" s="28">
        <f t="shared" si="47"/>
        <v>0</v>
      </c>
      <c r="U126" s="42">
        <v>0</v>
      </c>
      <c r="V126" s="27"/>
      <c r="W126" s="28">
        <f t="shared" si="48"/>
        <v>0</v>
      </c>
      <c r="X126" s="42">
        <v>0</v>
      </c>
      <c r="Y126" s="27"/>
      <c r="Z126" s="28">
        <f t="shared" si="49"/>
        <v>0</v>
      </c>
      <c r="AA126" s="42">
        <v>0</v>
      </c>
      <c r="AB126" s="27"/>
      <c r="AC126" s="28">
        <f t="shared" si="50"/>
        <v>0</v>
      </c>
      <c r="AD126" s="29"/>
    </row>
    <row r="127" spans="1:30" ht="2.25" hidden="1" customHeight="1">
      <c r="B127" s="26">
        <v>1994</v>
      </c>
      <c r="C127" s="42">
        <v>1</v>
      </c>
      <c r="D127" s="27"/>
      <c r="E127" s="28">
        <f t="shared" si="42"/>
        <v>2.3809523809523808E-2</v>
      </c>
      <c r="F127" s="42">
        <v>1</v>
      </c>
      <c r="G127" s="27"/>
      <c r="H127" s="28">
        <f t="shared" si="43"/>
        <v>2.6315789473684209E-2</v>
      </c>
      <c r="I127" s="42">
        <v>0</v>
      </c>
      <c r="J127" s="27"/>
      <c r="K127" s="28">
        <f t="shared" si="44"/>
        <v>0</v>
      </c>
      <c r="L127" s="42">
        <v>0</v>
      </c>
      <c r="M127" s="27"/>
      <c r="N127" s="28">
        <f t="shared" si="45"/>
        <v>0</v>
      </c>
      <c r="O127" s="42">
        <v>0</v>
      </c>
      <c r="P127" s="27"/>
      <c r="Q127" s="28">
        <f t="shared" si="46"/>
        <v>0</v>
      </c>
      <c r="R127" s="42">
        <v>0</v>
      </c>
      <c r="S127" s="27"/>
      <c r="T127" s="28">
        <f t="shared" si="47"/>
        <v>0</v>
      </c>
      <c r="U127" s="42">
        <v>0</v>
      </c>
      <c r="V127" s="27"/>
      <c r="W127" s="28">
        <f t="shared" si="48"/>
        <v>0</v>
      </c>
      <c r="X127" s="42">
        <v>0</v>
      </c>
      <c r="Y127" s="27"/>
      <c r="Z127" s="28">
        <f t="shared" si="49"/>
        <v>0</v>
      </c>
      <c r="AA127" s="42">
        <v>0</v>
      </c>
      <c r="AB127" s="27"/>
      <c r="AC127" s="28">
        <f t="shared" si="50"/>
        <v>0</v>
      </c>
      <c r="AD127" s="29"/>
    </row>
    <row r="128" spans="1:30" ht="1.5" hidden="1" customHeight="1">
      <c r="B128" s="26">
        <v>1995</v>
      </c>
      <c r="C128" s="42">
        <v>1</v>
      </c>
      <c r="D128" s="27"/>
      <c r="E128" s="28">
        <f t="shared" si="42"/>
        <v>1.7241379310344827E-2</v>
      </c>
      <c r="F128" s="42">
        <v>0</v>
      </c>
      <c r="G128" s="27"/>
      <c r="H128" s="28">
        <f t="shared" si="43"/>
        <v>0</v>
      </c>
      <c r="I128" s="42">
        <v>0</v>
      </c>
      <c r="J128" s="27"/>
      <c r="K128" s="28">
        <f t="shared" si="44"/>
        <v>0</v>
      </c>
      <c r="L128" s="42">
        <v>0</v>
      </c>
      <c r="M128" s="27"/>
      <c r="N128" s="28">
        <f t="shared" si="45"/>
        <v>0</v>
      </c>
      <c r="O128" s="42">
        <v>0</v>
      </c>
      <c r="P128" s="27"/>
      <c r="Q128" s="28">
        <f t="shared" si="46"/>
        <v>0</v>
      </c>
      <c r="R128" s="42">
        <v>1</v>
      </c>
      <c r="S128" s="27"/>
      <c r="T128" s="28">
        <f t="shared" si="47"/>
        <v>0.16666666666666666</v>
      </c>
      <c r="U128" s="42">
        <v>1</v>
      </c>
      <c r="V128" s="27"/>
      <c r="W128" s="28">
        <f t="shared" si="48"/>
        <v>0.16666666666666666</v>
      </c>
      <c r="X128" s="42">
        <v>0</v>
      </c>
      <c r="Y128" s="27"/>
      <c r="Z128" s="28">
        <f t="shared" si="49"/>
        <v>0</v>
      </c>
      <c r="AA128" s="42">
        <v>0</v>
      </c>
      <c r="AB128" s="27"/>
      <c r="AC128" s="28">
        <f t="shared" si="50"/>
        <v>0</v>
      </c>
      <c r="AD128" s="29"/>
    </row>
    <row r="129" spans="1:30" ht="15.75" hidden="1">
      <c r="B129" s="26">
        <v>1996</v>
      </c>
      <c r="C129" s="42">
        <v>3</v>
      </c>
      <c r="D129" s="27"/>
      <c r="E129" s="28">
        <f t="shared" si="42"/>
        <v>5.0847457627118647E-2</v>
      </c>
      <c r="F129" s="42">
        <v>3</v>
      </c>
      <c r="G129" s="27"/>
      <c r="H129" s="28">
        <f t="shared" si="43"/>
        <v>6.1224489795918366E-2</v>
      </c>
      <c r="I129" s="42">
        <v>0</v>
      </c>
      <c r="J129" s="27"/>
      <c r="K129" s="28">
        <f t="shared" si="44"/>
        <v>0</v>
      </c>
      <c r="L129" s="42">
        <v>0</v>
      </c>
      <c r="M129" s="27"/>
      <c r="N129" s="28">
        <f t="shared" si="45"/>
        <v>0</v>
      </c>
      <c r="O129" s="42">
        <v>0</v>
      </c>
      <c r="P129" s="27"/>
      <c r="Q129" s="28">
        <f t="shared" si="46"/>
        <v>0</v>
      </c>
      <c r="R129" s="42">
        <v>0</v>
      </c>
      <c r="S129" s="27"/>
      <c r="T129" s="28">
        <f t="shared" si="47"/>
        <v>0</v>
      </c>
      <c r="U129" s="42">
        <v>1</v>
      </c>
      <c r="V129" s="27"/>
      <c r="W129" s="28">
        <f t="shared" si="48"/>
        <v>0.125</v>
      </c>
      <c r="X129" s="42">
        <v>0</v>
      </c>
      <c r="Y129" s="27"/>
      <c r="Z129" s="28">
        <f t="shared" si="49"/>
        <v>0</v>
      </c>
      <c r="AA129" s="42">
        <v>0</v>
      </c>
      <c r="AB129" s="27"/>
      <c r="AC129" s="28">
        <f t="shared" si="50"/>
        <v>0</v>
      </c>
      <c r="AD129" s="29"/>
    </row>
    <row r="130" spans="1:30" ht="0.75" hidden="1" customHeight="1">
      <c r="B130" s="26">
        <v>1997</v>
      </c>
      <c r="C130" s="42">
        <v>5</v>
      </c>
      <c r="D130" s="27"/>
      <c r="E130" s="28">
        <f t="shared" si="42"/>
        <v>6.3291139240506333E-2</v>
      </c>
      <c r="F130" s="42">
        <v>3</v>
      </c>
      <c r="G130" s="27"/>
      <c r="H130" s="28">
        <f t="shared" si="43"/>
        <v>4.6875E-2</v>
      </c>
      <c r="I130" s="42">
        <v>0</v>
      </c>
      <c r="J130" s="27"/>
      <c r="K130" s="28">
        <f t="shared" si="44"/>
        <v>0</v>
      </c>
      <c r="L130" s="42">
        <v>0</v>
      </c>
      <c r="M130" s="27"/>
      <c r="N130" s="28">
        <f t="shared" si="45"/>
        <v>0</v>
      </c>
      <c r="O130" s="42">
        <v>0</v>
      </c>
      <c r="P130" s="27"/>
      <c r="Q130" s="28">
        <f t="shared" si="46"/>
        <v>0</v>
      </c>
      <c r="R130" s="42">
        <v>0</v>
      </c>
      <c r="S130" s="27"/>
      <c r="T130" s="28">
        <f t="shared" si="47"/>
        <v>0</v>
      </c>
      <c r="U130" s="42">
        <v>2</v>
      </c>
      <c r="V130" s="27"/>
      <c r="W130" s="28">
        <f t="shared" si="48"/>
        <v>0.2857142857142857</v>
      </c>
      <c r="X130" s="42">
        <v>0</v>
      </c>
      <c r="Y130" s="27"/>
      <c r="Z130" s="28">
        <f t="shared" si="49"/>
        <v>0</v>
      </c>
      <c r="AA130" s="42">
        <v>0</v>
      </c>
      <c r="AB130" s="27"/>
      <c r="AC130" s="28">
        <f t="shared" si="50"/>
        <v>0</v>
      </c>
      <c r="AD130" s="29"/>
    </row>
    <row r="131" spans="1:30" ht="15.75" hidden="1">
      <c r="B131" s="26">
        <v>1998</v>
      </c>
      <c r="C131" s="42">
        <v>8</v>
      </c>
      <c r="D131" s="27"/>
      <c r="E131" s="28">
        <f t="shared" si="42"/>
        <v>9.7560975609756101E-2</v>
      </c>
      <c r="F131" s="42">
        <v>5</v>
      </c>
      <c r="G131" s="27"/>
      <c r="H131" s="28">
        <f t="shared" si="43"/>
        <v>7.2463768115942032E-2</v>
      </c>
      <c r="I131" s="42">
        <v>0</v>
      </c>
      <c r="J131" s="27"/>
      <c r="K131" s="28">
        <f t="shared" si="44"/>
        <v>0</v>
      </c>
      <c r="L131" s="42">
        <v>0</v>
      </c>
      <c r="M131" s="27"/>
      <c r="N131" s="28">
        <f t="shared" si="45"/>
        <v>0</v>
      </c>
      <c r="O131" s="42">
        <v>0</v>
      </c>
      <c r="P131" s="27"/>
      <c r="Q131" s="28">
        <f t="shared" si="46"/>
        <v>0</v>
      </c>
      <c r="R131" s="42">
        <v>0</v>
      </c>
      <c r="S131" s="27"/>
      <c r="T131" s="28">
        <f t="shared" si="47"/>
        <v>0</v>
      </c>
      <c r="U131" s="42">
        <v>2</v>
      </c>
      <c r="V131" s="27"/>
      <c r="W131" s="28">
        <f t="shared" si="48"/>
        <v>0.2857142857142857</v>
      </c>
      <c r="X131" s="42">
        <v>0</v>
      </c>
      <c r="Y131" s="27"/>
      <c r="Z131" s="28">
        <f t="shared" si="49"/>
        <v>0</v>
      </c>
      <c r="AA131" s="42">
        <v>1</v>
      </c>
      <c r="AB131" s="27"/>
      <c r="AC131" s="28">
        <f t="shared" si="50"/>
        <v>0.5</v>
      </c>
      <c r="AD131" s="29"/>
    </row>
    <row r="132" spans="1:30" ht="16.5">
      <c r="A132" s="25" t="s">
        <v>26</v>
      </c>
      <c r="B132" s="26">
        <v>1999</v>
      </c>
      <c r="C132" s="42">
        <v>3</v>
      </c>
      <c r="D132" s="27"/>
      <c r="E132" s="28">
        <f t="shared" si="42"/>
        <v>4.5454545454545456E-2</v>
      </c>
      <c r="F132" s="42">
        <v>3</v>
      </c>
      <c r="G132" s="27"/>
      <c r="H132" s="28">
        <f t="shared" si="43"/>
        <v>6.5217391304347824E-2</v>
      </c>
      <c r="I132" s="42">
        <v>0</v>
      </c>
      <c r="J132" s="27"/>
      <c r="K132" s="28">
        <f t="shared" si="44"/>
        <v>0</v>
      </c>
      <c r="L132" s="42">
        <v>0</v>
      </c>
      <c r="M132" s="27"/>
      <c r="N132" s="28">
        <f t="shared" si="45"/>
        <v>0</v>
      </c>
      <c r="O132" s="42">
        <v>0</v>
      </c>
      <c r="P132" s="27"/>
      <c r="Q132" s="28">
        <f t="shared" si="46"/>
        <v>0</v>
      </c>
      <c r="R132" s="42">
        <v>0</v>
      </c>
      <c r="S132" s="27"/>
      <c r="T132" s="28">
        <f t="shared" si="47"/>
        <v>0</v>
      </c>
      <c r="U132" s="42">
        <v>0</v>
      </c>
      <c r="V132" s="27"/>
      <c r="W132" s="28">
        <f t="shared" si="48"/>
        <v>0</v>
      </c>
      <c r="X132" s="42">
        <v>0</v>
      </c>
      <c r="Y132" s="27"/>
      <c r="Z132" s="28">
        <f t="shared" si="49"/>
        <v>0</v>
      </c>
      <c r="AA132" s="42">
        <v>0</v>
      </c>
      <c r="AB132" s="27"/>
      <c r="AC132" s="28">
        <f t="shared" si="50"/>
        <v>0</v>
      </c>
      <c r="AD132" s="29"/>
    </row>
    <row r="133" spans="1:30" ht="16.5">
      <c r="A133" s="25" t="s">
        <v>27</v>
      </c>
      <c r="B133" s="26">
        <v>2000</v>
      </c>
      <c r="C133" s="42">
        <v>11</v>
      </c>
      <c r="D133" s="27"/>
      <c r="E133" s="28">
        <f t="shared" si="42"/>
        <v>8.3969465648854963E-2</v>
      </c>
      <c r="F133" s="42">
        <v>6</v>
      </c>
      <c r="G133" s="27"/>
      <c r="H133" s="28">
        <f t="shared" si="43"/>
        <v>5.9405940594059403E-2</v>
      </c>
      <c r="I133" s="42">
        <v>0</v>
      </c>
      <c r="J133" s="27"/>
      <c r="K133" s="28">
        <f t="shared" si="44"/>
        <v>0</v>
      </c>
      <c r="L133" s="42">
        <v>0</v>
      </c>
      <c r="M133" s="27"/>
      <c r="N133" s="28">
        <f t="shared" si="45"/>
        <v>0</v>
      </c>
      <c r="O133" s="42">
        <v>0</v>
      </c>
      <c r="P133" s="27"/>
      <c r="Q133" s="28">
        <f t="shared" si="46"/>
        <v>0</v>
      </c>
      <c r="R133" s="42">
        <v>0</v>
      </c>
      <c r="S133" s="27"/>
      <c r="T133" s="28">
        <f t="shared" si="47"/>
        <v>0</v>
      </c>
      <c r="U133" s="42">
        <v>4</v>
      </c>
      <c r="V133" s="27"/>
      <c r="W133" s="28">
        <f t="shared" si="48"/>
        <v>0.22222222222222221</v>
      </c>
      <c r="X133" s="42">
        <v>1</v>
      </c>
      <c r="Y133" s="27"/>
      <c r="Z133" s="28">
        <f t="shared" si="49"/>
        <v>0.2</v>
      </c>
      <c r="AA133" s="42">
        <v>0</v>
      </c>
      <c r="AB133" s="27"/>
      <c r="AC133" s="28">
        <f t="shared" si="50"/>
        <v>0</v>
      </c>
      <c r="AD133" s="29"/>
    </row>
    <row r="134" spans="1:30" ht="16.5">
      <c r="A134" s="25"/>
      <c r="B134" s="26">
        <v>2001</v>
      </c>
      <c r="C134" s="42">
        <v>10</v>
      </c>
      <c r="D134" s="27"/>
      <c r="E134" s="28">
        <f t="shared" si="42"/>
        <v>7.5187969924812026E-2</v>
      </c>
      <c r="F134" s="42">
        <v>7</v>
      </c>
      <c r="G134" s="27"/>
      <c r="H134" s="28">
        <f t="shared" si="43"/>
        <v>7.5268817204301078E-2</v>
      </c>
      <c r="I134" s="42">
        <v>1</v>
      </c>
      <c r="J134" s="27"/>
      <c r="K134" s="28">
        <f t="shared" si="44"/>
        <v>0.25</v>
      </c>
      <c r="L134" s="42">
        <v>0</v>
      </c>
      <c r="M134" s="27"/>
      <c r="N134" s="28">
        <f t="shared" si="45"/>
        <v>0</v>
      </c>
      <c r="O134" s="42">
        <v>0</v>
      </c>
      <c r="P134" s="27"/>
      <c r="Q134" s="28">
        <f t="shared" si="46"/>
        <v>0</v>
      </c>
      <c r="R134" s="42">
        <v>0</v>
      </c>
      <c r="S134" s="27"/>
      <c r="T134" s="28">
        <f t="shared" si="47"/>
        <v>0</v>
      </c>
      <c r="U134" s="42">
        <v>2</v>
      </c>
      <c r="V134" s="27"/>
      <c r="W134" s="28">
        <f t="shared" si="48"/>
        <v>7.1428571428571425E-2</v>
      </c>
      <c r="X134" s="42">
        <v>0</v>
      </c>
      <c r="Y134" s="27"/>
      <c r="Z134" s="28">
        <f t="shared" si="49"/>
        <v>0</v>
      </c>
      <c r="AA134" s="42">
        <v>0</v>
      </c>
      <c r="AB134" s="27"/>
      <c r="AC134" s="28">
        <f t="shared" si="50"/>
        <v>0</v>
      </c>
      <c r="AD134" s="29"/>
    </row>
    <row r="135" spans="1:30" ht="16.5">
      <c r="A135" s="25"/>
      <c r="B135" s="26">
        <v>2002</v>
      </c>
      <c r="C135" s="42">
        <v>6</v>
      </c>
      <c r="D135" s="27"/>
      <c r="E135" s="28">
        <f t="shared" si="42"/>
        <v>0.05</v>
      </c>
      <c r="F135" s="42">
        <v>3</v>
      </c>
      <c r="G135" s="27"/>
      <c r="H135" s="28">
        <f t="shared" si="43"/>
        <v>3.3333333333333333E-2</v>
      </c>
      <c r="I135" s="42">
        <v>0</v>
      </c>
      <c r="J135" s="27"/>
      <c r="K135" s="28">
        <f t="shared" si="44"/>
        <v>0</v>
      </c>
      <c r="L135" s="42">
        <v>0</v>
      </c>
      <c r="M135" s="27"/>
      <c r="N135" s="28">
        <f t="shared" si="45"/>
        <v>0</v>
      </c>
      <c r="O135" s="42">
        <v>0</v>
      </c>
      <c r="P135" s="27"/>
      <c r="Q135" s="28">
        <f t="shared" si="46"/>
        <v>0</v>
      </c>
      <c r="R135" s="42">
        <v>0</v>
      </c>
      <c r="S135" s="27"/>
      <c r="T135" s="28">
        <f t="shared" si="47"/>
        <v>0</v>
      </c>
      <c r="U135" s="42">
        <v>0</v>
      </c>
      <c r="V135" s="27"/>
      <c r="W135" s="28">
        <f t="shared" si="48"/>
        <v>0</v>
      </c>
      <c r="X135" s="42">
        <v>3</v>
      </c>
      <c r="Y135" s="27"/>
      <c r="Z135" s="28">
        <f t="shared" si="49"/>
        <v>0.27272727272727271</v>
      </c>
      <c r="AA135" s="42">
        <v>0</v>
      </c>
      <c r="AB135" s="27"/>
      <c r="AC135" s="28">
        <f t="shared" si="50"/>
        <v>0</v>
      </c>
      <c r="AD135" s="29"/>
    </row>
    <row r="136" spans="1:30" ht="16.5">
      <c r="A136" s="25"/>
      <c r="B136" s="26">
        <v>2003</v>
      </c>
      <c r="C136" s="42">
        <v>3</v>
      </c>
      <c r="D136" s="27"/>
      <c r="E136" s="28">
        <f t="shared" si="42"/>
        <v>2.6315789473684209E-2</v>
      </c>
      <c r="F136" s="42">
        <v>1</v>
      </c>
      <c r="G136" s="27"/>
      <c r="H136" s="28">
        <f t="shared" si="43"/>
        <v>1.2048192771084338E-2</v>
      </c>
      <c r="I136" s="42">
        <v>0</v>
      </c>
      <c r="J136" s="27"/>
      <c r="K136" s="28">
        <f t="shared" si="44"/>
        <v>0</v>
      </c>
      <c r="L136" s="42">
        <v>0</v>
      </c>
      <c r="M136" s="27"/>
      <c r="N136" s="28">
        <f t="shared" si="45"/>
        <v>0</v>
      </c>
      <c r="O136" s="42">
        <v>1</v>
      </c>
      <c r="P136" s="27"/>
      <c r="Q136" s="28">
        <f t="shared" si="46"/>
        <v>0.16666666666666666</v>
      </c>
      <c r="R136" s="42">
        <v>0</v>
      </c>
      <c r="S136" s="27"/>
      <c r="T136" s="28">
        <f t="shared" si="47"/>
        <v>0</v>
      </c>
      <c r="U136" s="42">
        <v>1</v>
      </c>
      <c r="V136" s="27"/>
      <c r="W136" s="28">
        <f t="shared" si="48"/>
        <v>5.5555555555555552E-2</v>
      </c>
      <c r="X136" s="42">
        <v>0</v>
      </c>
      <c r="Y136" s="27"/>
      <c r="Z136" s="28">
        <f t="shared" si="49"/>
        <v>0</v>
      </c>
      <c r="AA136" s="42">
        <v>0</v>
      </c>
      <c r="AB136" s="27"/>
      <c r="AC136" s="28">
        <f t="shared" si="50"/>
        <v>0</v>
      </c>
      <c r="AD136" s="29"/>
    </row>
    <row r="137" spans="1:30" ht="16.5">
      <c r="A137" s="25"/>
      <c r="B137" s="26">
        <v>2004</v>
      </c>
      <c r="C137" s="42">
        <v>18</v>
      </c>
      <c r="D137" s="27"/>
      <c r="E137" s="28">
        <f t="shared" si="42"/>
        <v>8.7378640776699032E-2</v>
      </c>
      <c r="F137" s="42">
        <v>11</v>
      </c>
      <c r="G137" s="27"/>
      <c r="H137" s="28">
        <f t="shared" si="43"/>
        <v>9.2436974789915971E-2</v>
      </c>
      <c r="I137" s="42">
        <v>1</v>
      </c>
      <c r="J137" s="27"/>
      <c r="K137" s="28">
        <f t="shared" si="44"/>
        <v>0.33333333333333331</v>
      </c>
      <c r="L137" s="42">
        <v>0</v>
      </c>
      <c r="M137" s="27"/>
      <c r="N137" s="28">
        <f t="shared" si="45"/>
        <v>0</v>
      </c>
      <c r="O137" s="42">
        <v>0</v>
      </c>
      <c r="P137" s="27"/>
      <c r="Q137" s="28">
        <f t="shared" si="46"/>
        <v>0</v>
      </c>
      <c r="R137" s="42">
        <v>0</v>
      </c>
      <c r="S137" s="27"/>
      <c r="T137" s="28">
        <f t="shared" si="47"/>
        <v>0</v>
      </c>
      <c r="U137" s="42">
        <v>1</v>
      </c>
      <c r="V137" s="27"/>
      <c r="W137" s="28">
        <f t="shared" si="48"/>
        <v>2.3255813953488372E-2</v>
      </c>
      <c r="X137" s="42">
        <v>5</v>
      </c>
      <c r="Y137" s="27"/>
      <c r="Z137" s="28">
        <f t="shared" si="49"/>
        <v>0.16129032258064516</v>
      </c>
      <c r="AA137" s="42">
        <v>0</v>
      </c>
      <c r="AB137" s="27"/>
      <c r="AC137" s="28">
        <f t="shared" si="50"/>
        <v>0</v>
      </c>
      <c r="AD137" s="29"/>
    </row>
    <row r="138" spans="1:30" ht="16.5">
      <c r="A138" s="25"/>
      <c r="B138" s="26">
        <v>2005</v>
      </c>
      <c r="C138" s="42">
        <v>7</v>
      </c>
      <c r="D138" s="27"/>
      <c r="E138" s="28">
        <f t="shared" si="42"/>
        <v>4.0935672514619881E-2</v>
      </c>
      <c r="F138" s="42">
        <v>3</v>
      </c>
      <c r="G138" s="27"/>
      <c r="H138" s="28">
        <f t="shared" si="43"/>
        <v>3.0927835051546393E-2</v>
      </c>
      <c r="I138" s="42">
        <v>0</v>
      </c>
      <c r="J138" s="27"/>
      <c r="K138" s="28">
        <f t="shared" si="44"/>
        <v>0</v>
      </c>
      <c r="L138" s="42">
        <v>0</v>
      </c>
      <c r="M138" s="27"/>
      <c r="N138" s="28">
        <f t="shared" si="45"/>
        <v>0</v>
      </c>
      <c r="O138" s="42">
        <v>0</v>
      </c>
      <c r="P138" s="27"/>
      <c r="Q138" s="28">
        <f t="shared" si="46"/>
        <v>0</v>
      </c>
      <c r="R138" s="42">
        <v>1</v>
      </c>
      <c r="S138" s="27"/>
      <c r="T138" s="28">
        <f t="shared" si="47"/>
        <v>6.25E-2</v>
      </c>
      <c r="U138" s="42">
        <v>1</v>
      </c>
      <c r="V138" s="27"/>
      <c r="W138" s="28">
        <f t="shared" si="48"/>
        <v>3.3333333333333333E-2</v>
      </c>
      <c r="X138" s="42">
        <v>1</v>
      </c>
      <c r="Y138" s="27"/>
      <c r="Z138" s="28">
        <f t="shared" si="49"/>
        <v>0.05</v>
      </c>
      <c r="AA138" s="42">
        <v>1</v>
      </c>
      <c r="AB138" s="27"/>
      <c r="AC138" s="28">
        <f t="shared" si="50"/>
        <v>0.33333333333333331</v>
      </c>
      <c r="AD138" s="29"/>
    </row>
    <row r="139" spans="1:30" ht="16.5">
      <c r="A139" s="25"/>
      <c r="B139" s="26">
        <v>2006</v>
      </c>
      <c r="C139" s="42">
        <v>9</v>
      </c>
      <c r="D139" s="27"/>
      <c r="E139" s="28">
        <f t="shared" si="42"/>
        <v>6.569343065693431E-2</v>
      </c>
      <c r="F139" s="42">
        <v>5</v>
      </c>
      <c r="G139" s="27"/>
      <c r="H139" s="28">
        <f t="shared" si="43"/>
        <v>6.5789473684210523E-2</v>
      </c>
      <c r="I139" s="42">
        <v>0</v>
      </c>
      <c r="J139" s="27"/>
      <c r="K139" s="28">
        <f t="shared" si="44"/>
        <v>0</v>
      </c>
      <c r="L139" s="42">
        <v>0</v>
      </c>
      <c r="M139" s="27"/>
      <c r="N139" s="28">
        <f t="shared" si="45"/>
        <v>0</v>
      </c>
      <c r="O139" s="42">
        <v>0</v>
      </c>
      <c r="P139" s="27"/>
      <c r="Q139" s="28">
        <f t="shared" si="46"/>
        <v>0</v>
      </c>
      <c r="R139" s="42">
        <v>3</v>
      </c>
      <c r="S139" s="27"/>
      <c r="T139" s="28">
        <f t="shared" si="47"/>
        <v>0.1875</v>
      </c>
      <c r="U139" s="42">
        <v>1</v>
      </c>
      <c r="V139" s="27"/>
      <c r="W139" s="28">
        <f t="shared" si="48"/>
        <v>4.5454545454545456E-2</v>
      </c>
      <c r="X139" s="42">
        <v>0</v>
      </c>
      <c r="Y139" s="27"/>
      <c r="Z139" s="28">
        <f t="shared" si="49"/>
        <v>0</v>
      </c>
      <c r="AA139" s="42">
        <f>IF(Y46=0,0,Y139/Y46)</f>
        <v>0</v>
      </c>
      <c r="AB139" s="27"/>
      <c r="AC139" s="28">
        <f t="shared" si="50"/>
        <v>0</v>
      </c>
      <c r="AD139" s="29"/>
    </row>
    <row r="140" spans="1:30" ht="16.5">
      <c r="A140" s="25"/>
      <c r="B140" s="26">
        <v>2007</v>
      </c>
      <c r="C140" s="42">
        <f>SUM(F140,I140,L140,O140,R140,U140,X140,AA140,AD163)</f>
        <v>4</v>
      </c>
      <c r="D140" s="27"/>
      <c r="E140" s="28">
        <f t="shared" si="42"/>
        <v>2.2598870056497175E-2</v>
      </c>
      <c r="F140" s="42">
        <v>1</v>
      </c>
      <c r="G140" s="27"/>
      <c r="H140" s="28">
        <f t="shared" si="43"/>
        <v>1.2658227848101266E-2</v>
      </c>
      <c r="I140" s="42">
        <v>0</v>
      </c>
      <c r="J140" s="27"/>
      <c r="K140" s="28">
        <f t="shared" si="44"/>
        <v>0</v>
      </c>
      <c r="L140" s="42">
        <v>0</v>
      </c>
      <c r="M140" s="27"/>
      <c r="N140" s="28">
        <f t="shared" si="45"/>
        <v>0</v>
      </c>
      <c r="O140" s="42">
        <v>0</v>
      </c>
      <c r="P140" s="27"/>
      <c r="Q140" s="28">
        <f t="shared" si="46"/>
        <v>0</v>
      </c>
      <c r="R140" s="42">
        <v>1</v>
      </c>
      <c r="S140" s="27"/>
      <c r="T140" s="28">
        <f t="shared" si="47"/>
        <v>6.25E-2</v>
      </c>
      <c r="U140" s="42">
        <v>1</v>
      </c>
      <c r="V140" s="27"/>
      <c r="W140" s="28">
        <f t="shared" si="48"/>
        <v>3.5714285714285712E-2</v>
      </c>
      <c r="X140" s="42">
        <v>1</v>
      </c>
      <c r="Y140" s="27"/>
      <c r="Z140" s="28">
        <f t="shared" si="49"/>
        <v>2.9411764705882353E-2</v>
      </c>
      <c r="AA140" s="42">
        <v>0</v>
      </c>
      <c r="AB140" s="27"/>
      <c r="AC140" s="28">
        <f t="shared" si="50"/>
        <v>0</v>
      </c>
      <c r="AD140" s="29"/>
    </row>
    <row r="141" spans="1:30" ht="16.5">
      <c r="A141" s="25"/>
      <c r="B141" s="26">
        <v>2008</v>
      </c>
      <c r="C141" s="42">
        <f>SUM(F141,I141,L141,O141,R141,U141,X141,AA141,AD164)</f>
        <v>8</v>
      </c>
      <c r="D141" s="27"/>
      <c r="E141" s="28">
        <f t="shared" si="42"/>
        <v>3.8277511961722487E-2</v>
      </c>
      <c r="F141" s="42">
        <v>3</v>
      </c>
      <c r="G141" s="27"/>
      <c r="H141" s="28">
        <f t="shared" si="43"/>
        <v>2.8037383177570093E-2</v>
      </c>
      <c r="I141" s="42">
        <v>1</v>
      </c>
      <c r="J141" s="27"/>
      <c r="K141" s="28">
        <f t="shared" si="44"/>
        <v>8.3333333333333329E-2</v>
      </c>
      <c r="L141" s="42">
        <v>0</v>
      </c>
      <c r="M141" s="27"/>
      <c r="N141" s="28">
        <f t="shared" si="45"/>
        <v>0</v>
      </c>
      <c r="O141" s="42">
        <v>1</v>
      </c>
      <c r="P141" s="27"/>
      <c r="Q141" s="28">
        <f t="shared" si="46"/>
        <v>0.33333333333333331</v>
      </c>
      <c r="R141" s="42">
        <v>1</v>
      </c>
      <c r="S141" s="27"/>
      <c r="T141" s="28">
        <f t="shared" si="47"/>
        <v>6.6666666666666666E-2</v>
      </c>
      <c r="U141" s="42">
        <v>1</v>
      </c>
      <c r="V141" s="27"/>
      <c r="W141" s="28">
        <f t="shared" si="48"/>
        <v>3.125E-2</v>
      </c>
      <c r="X141" s="42">
        <v>1</v>
      </c>
      <c r="Y141" s="27"/>
      <c r="Z141" s="28">
        <f t="shared" si="49"/>
        <v>2.6315789473684209E-2</v>
      </c>
      <c r="AA141" s="42">
        <v>0</v>
      </c>
      <c r="AB141" s="27"/>
      <c r="AC141" s="28">
        <f t="shared" si="50"/>
        <v>0</v>
      </c>
      <c r="AD141" s="29"/>
    </row>
    <row r="142" spans="1:30" ht="16.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29"/>
    </row>
    <row r="143" spans="1:30" ht="16.5" customHeight="1">
      <c r="A143" s="25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9"/>
    </row>
    <row r="144" spans="1:30" s="39" customFormat="1" ht="16.5">
      <c r="A144" s="36" t="s">
        <v>28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8"/>
    </row>
    <row r="145" spans="1:30" s="39" customFormat="1" ht="16.5">
      <c r="A145" s="18" t="s">
        <v>29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38"/>
    </row>
    <row r="146" spans="1:30" s="39" customFormat="1" ht="16.5">
      <c r="A146" s="14" t="s">
        <v>30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U146" s="40"/>
      <c r="V146" s="40"/>
      <c r="X146" s="40" t="s">
        <v>31</v>
      </c>
      <c r="Y146" s="40"/>
      <c r="AA146" s="40"/>
      <c r="AB146" s="40"/>
      <c r="AC146" s="40"/>
      <c r="AD146" s="38"/>
    </row>
    <row r="147" spans="1:30" s="39" customFormat="1" ht="15.7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U147" s="40"/>
      <c r="V147" s="40"/>
      <c r="X147" s="40" t="s">
        <v>35</v>
      </c>
      <c r="Y147" s="40"/>
      <c r="AA147" s="40"/>
      <c r="AB147" s="40"/>
      <c r="AC147" s="40"/>
      <c r="AD147" s="38"/>
    </row>
    <row r="148" spans="1:30" s="39" customFormat="1" ht="15.7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U148" s="40"/>
      <c r="V148" s="40"/>
      <c r="X148" s="40" t="s">
        <v>36</v>
      </c>
      <c r="Y148" s="40"/>
      <c r="Z148" s="40"/>
      <c r="AA148" s="40"/>
      <c r="AB148" s="40"/>
      <c r="AC148" s="40"/>
      <c r="AD148" s="38"/>
    </row>
    <row r="149" spans="1:30" ht="16.5">
      <c r="A149" s="25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U149" s="27"/>
      <c r="V149" s="27"/>
      <c r="X149" s="27"/>
      <c r="Y149" s="27"/>
      <c r="Z149" s="27"/>
      <c r="AA149" s="27"/>
      <c r="AB149" s="27"/>
      <c r="AC149" s="27"/>
      <c r="AD149" s="29"/>
    </row>
    <row r="150" spans="1:30" ht="16.5">
      <c r="A150" s="25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U150" s="27"/>
      <c r="V150" s="27"/>
      <c r="X150" s="27"/>
      <c r="Y150" s="27"/>
      <c r="Z150" s="27"/>
      <c r="AA150" s="27"/>
      <c r="AB150" s="27"/>
      <c r="AC150" s="27"/>
      <c r="AD150" s="29"/>
    </row>
    <row r="151" spans="1:30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29"/>
    </row>
    <row r="152" spans="1:30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:30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ignoredErrors>
    <ignoredError sqref="Q47 N47 N10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2013-11-21T13:36:35Z</cp:lastPrinted>
  <dcterms:created xsi:type="dcterms:W3CDTF">2006-01-11T16:45:27Z</dcterms:created>
  <dcterms:modified xsi:type="dcterms:W3CDTF">2013-11-21T15:23:31Z</dcterms:modified>
</cp:coreProperties>
</file>