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445" firstSheet="1" activeTab="1"/>
  </bookViews>
  <sheets>
    <sheet name="101" sheetId="3" r:id="rId1"/>
    <sheet name="102" sheetId="1" r:id="rId2"/>
  </sheets>
  <calcPr calcId="125725"/>
</workbook>
</file>

<file path=xl/calcChain.xml><?xml version="1.0" encoding="utf-8"?>
<calcChain xmlns="http://schemas.openxmlformats.org/spreadsheetml/2006/main">
  <c r="E1" i="3"/>
  <c r="B1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G2"/>
  <c r="F2"/>
  <c r="D2"/>
  <c r="C2"/>
  <c r="A5"/>
  <c r="A6"/>
  <c r="A7"/>
  <c r="A8"/>
  <c r="A9"/>
  <c r="A10"/>
  <c r="A11"/>
  <c r="A12"/>
  <c r="A13"/>
  <c r="A14"/>
  <c r="A15"/>
  <c r="A16"/>
  <c r="A17"/>
  <c r="A18"/>
  <c r="A19"/>
  <c r="A20"/>
  <c r="A21"/>
  <c r="A22"/>
  <c r="A4"/>
  <c r="B22" l="1"/>
  <c r="B21"/>
  <c r="B20"/>
  <c r="B19"/>
  <c r="B18"/>
  <c r="B17"/>
  <c r="B16"/>
  <c r="B15"/>
  <c r="B14"/>
  <c r="B13"/>
  <c r="B12"/>
  <c r="B11"/>
  <c r="B10"/>
  <c r="B9"/>
  <c r="B8"/>
  <c r="B7"/>
  <c r="B6"/>
  <c r="B5"/>
  <c r="B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3"/>
  <c r="G3"/>
  <c r="C3"/>
  <c r="F3"/>
  <c r="B3" l="1"/>
  <c r="E3"/>
  <c r="H4"/>
  <c r="H6"/>
  <c r="H8"/>
  <c r="H10"/>
  <c r="H12"/>
  <c r="H14"/>
  <c r="H16"/>
  <c r="H18"/>
  <c r="H20"/>
  <c r="H22"/>
  <c r="H5"/>
  <c r="H7"/>
  <c r="H9"/>
  <c r="H11"/>
  <c r="H13"/>
  <c r="H15"/>
  <c r="H17"/>
  <c r="H19"/>
  <c r="H21"/>
  <c r="H3" l="1"/>
</calcChain>
</file>

<file path=xl/sharedStrings.xml><?xml version="1.0" encoding="utf-8"?>
<sst xmlns="http://schemas.openxmlformats.org/spreadsheetml/2006/main" count="100" uniqueCount="36">
  <si>
    <t>Undergraduate</t>
  </si>
  <si>
    <t>Rackham</t>
  </si>
  <si>
    <t>Non-Rackham</t>
  </si>
  <si>
    <t>Female</t>
  </si>
  <si>
    <t>Male</t>
  </si>
  <si>
    <t>NCFD</t>
  </si>
  <si>
    <t>Total</t>
  </si>
  <si>
    <t>Grand Total</t>
  </si>
  <si>
    <t>%</t>
  </si>
  <si>
    <t>Graduate</t>
  </si>
  <si>
    <t>Difference</t>
  </si>
  <si>
    <t>Architecture &amp; Urban Planning</t>
  </si>
  <si>
    <t>Art and Design</t>
  </si>
  <si>
    <t>Dentistry</t>
  </si>
  <si>
    <t>Education</t>
  </si>
  <si>
    <t>Engineering</t>
  </si>
  <si>
    <t>Information</t>
  </si>
  <si>
    <t>Kinesiology</t>
  </si>
  <si>
    <t>Law</t>
  </si>
  <si>
    <t>Literature, Science &amp; the Arts</t>
  </si>
  <si>
    <t>Medicine</t>
  </si>
  <si>
    <t>Music, Theatre &amp; Dance</t>
  </si>
  <si>
    <t>Natural Resources&amp;Environment</t>
  </si>
  <si>
    <t>Nursing</t>
  </si>
  <si>
    <t>Pharmacy</t>
  </si>
  <si>
    <t>Public Health</t>
  </si>
  <si>
    <t>Public Policy</t>
  </si>
  <si>
    <t>Ross School of Business</t>
  </si>
  <si>
    <t>Social Work</t>
  </si>
  <si>
    <t>Freshman</t>
  </si>
  <si>
    <t>Sophomore</t>
  </si>
  <si>
    <t>Junior</t>
  </si>
  <si>
    <t>Senior</t>
  </si>
  <si>
    <t>Master</t>
  </si>
  <si>
    <t>Doctorate</t>
  </si>
  <si>
    <t>Grad-Professional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</si>
</sst>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E22" sqref="E22"/>
    </sheetView>
  </sheetViews>
  <sheetFormatPr defaultRowHeight="12.75"/>
  <cols>
    <col min="1" max="1" width="28.7109375" style="1" customWidth="1"/>
    <col min="2" max="8" width="12.7109375" style="6" customWidth="1"/>
    <col min="9" max="16384" width="9.140625" style="1"/>
  </cols>
  <sheetData>
    <row r="1" spans="1:8" s="18" customFormat="1" ht="39.950000000000003" customHeight="1">
      <c r="B1" s="23" t="e">
        <f>#REF!</f>
        <v>#REF!</v>
      </c>
      <c r="C1" s="3"/>
      <c r="D1" s="3"/>
      <c r="E1" s="23" t="e">
        <f>#REF!</f>
        <v>#REF!</v>
      </c>
      <c r="F1" s="3"/>
      <c r="G1" s="3"/>
      <c r="H1" s="3"/>
    </row>
    <row r="2" spans="1:8" s="18" customFormat="1" ht="20.100000000000001" customHeight="1">
      <c r="B2" s="5" t="s">
        <v>6</v>
      </c>
      <c r="C2" s="5" t="e">
        <f>#REF!</f>
        <v>#REF!</v>
      </c>
      <c r="D2" s="5" t="e">
        <f>#REF!</f>
        <v>#REF!</v>
      </c>
      <c r="E2" s="5" t="s">
        <v>6</v>
      </c>
      <c r="F2" s="5" t="e">
        <f>#REF!</f>
        <v>#REF!</v>
      </c>
      <c r="G2" s="5" t="e">
        <f>#REF!</f>
        <v>#REF!</v>
      </c>
      <c r="H2" s="5" t="s">
        <v>10</v>
      </c>
    </row>
    <row r="3" spans="1:8" s="14" customFormat="1" ht="20.100000000000001" customHeight="1">
      <c r="B3" s="19" t="e">
        <f t="shared" ref="B3:G3" si="0">SUM(B4:B22)</f>
        <v>#REF!</v>
      </c>
      <c r="C3" s="19" t="e">
        <f t="shared" si="0"/>
        <v>#REF!</v>
      </c>
      <c r="D3" s="19" t="e">
        <f t="shared" si="0"/>
        <v>#REF!</v>
      </c>
      <c r="E3" s="19" t="e">
        <f t="shared" si="0"/>
        <v>#REF!</v>
      </c>
      <c r="F3" s="19" t="e">
        <f t="shared" si="0"/>
        <v>#REF!</v>
      </c>
      <c r="G3" s="19" t="e">
        <f t="shared" si="0"/>
        <v>#REF!</v>
      </c>
      <c r="H3" s="19" t="e">
        <f>SUM(B3-E3)</f>
        <v>#REF!</v>
      </c>
    </row>
    <row r="4" spans="1:8" s="14" customFormat="1" ht="20.100000000000001" customHeight="1">
      <c r="A4" s="14" t="e">
        <f>#REF!</f>
        <v>#REF!</v>
      </c>
      <c r="B4" s="13" t="e">
        <f>SUM(C4:D4)</f>
        <v>#REF!</v>
      </c>
      <c r="C4" s="13" t="e">
        <f>#REF!</f>
        <v>#REF!</v>
      </c>
      <c r="D4" s="13" t="e">
        <f>#REF!</f>
        <v>#REF!</v>
      </c>
      <c r="E4" s="13" t="e">
        <f>SUM(F4:G4)</f>
        <v>#REF!</v>
      </c>
      <c r="F4" s="13" t="e">
        <f>#REF!</f>
        <v>#REF!</v>
      </c>
      <c r="G4" s="13" t="e">
        <f>#REF!</f>
        <v>#REF!</v>
      </c>
      <c r="H4" s="13" t="e">
        <f>SUM(B4-E4)</f>
        <v>#REF!</v>
      </c>
    </row>
    <row r="5" spans="1:8" s="14" customFormat="1" ht="20.100000000000001" customHeight="1">
      <c r="A5" s="14" t="e">
        <f>#REF!</f>
        <v>#REF!</v>
      </c>
      <c r="B5" s="13" t="e">
        <f t="shared" ref="B5:B22" si="1">SUM(C5:D5)</f>
        <v>#REF!</v>
      </c>
      <c r="C5" s="13" t="e">
        <f>#REF!</f>
        <v>#REF!</v>
      </c>
      <c r="D5" s="13" t="e">
        <f>#REF!</f>
        <v>#REF!</v>
      </c>
      <c r="E5" s="13" t="e">
        <f t="shared" ref="E5:E22" si="2">SUM(F5:G5)</f>
        <v>#REF!</v>
      </c>
      <c r="F5" s="13" t="e">
        <f>#REF!</f>
        <v>#REF!</v>
      </c>
      <c r="G5" s="13" t="e">
        <f>#REF!</f>
        <v>#REF!</v>
      </c>
      <c r="H5" s="13" t="e">
        <f t="shared" ref="H5:H22" si="3">SUM(B5-E5)</f>
        <v>#REF!</v>
      </c>
    </row>
    <row r="6" spans="1:8" s="14" customFormat="1" ht="20.100000000000001" customHeight="1">
      <c r="A6" s="14" t="e">
        <f>#REF!</f>
        <v>#REF!</v>
      </c>
      <c r="B6" s="13" t="e">
        <f t="shared" si="1"/>
        <v>#REF!</v>
      </c>
      <c r="C6" s="13" t="e">
        <f>#REF!</f>
        <v>#REF!</v>
      </c>
      <c r="D6" s="13" t="e">
        <f>#REF!</f>
        <v>#REF!</v>
      </c>
      <c r="E6" s="13" t="e">
        <f t="shared" si="2"/>
        <v>#REF!</v>
      </c>
      <c r="F6" s="13" t="e">
        <f>#REF!</f>
        <v>#REF!</v>
      </c>
      <c r="G6" s="13" t="e">
        <f>#REF!</f>
        <v>#REF!</v>
      </c>
      <c r="H6" s="13" t="e">
        <f t="shared" si="3"/>
        <v>#REF!</v>
      </c>
    </row>
    <row r="7" spans="1:8" s="14" customFormat="1" ht="20.100000000000001" customHeight="1">
      <c r="A7" s="14" t="e">
        <f>#REF!</f>
        <v>#REF!</v>
      </c>
      <c r="B7" s="13" t="e">
        <f t="shared" si="1"/>
        <v>#REF!</v>
      </c>
      <c r="C7" s="13" t="e">
        <f>#REF!</f>
        <v>#REF!</v>
      </c>
      <c r="D7" s="13" t="e">
        <f>#REF!</f>
        <v>#REF!</v>
      </c>
      <c r="E7" s="13" t="e">
        <f t="shared" si="2"/>
        <v>#REF!</v>
      </c>
      <c r="F7" s="13" t="e">
        <f>#REF!</f>
        <v>#REF!</v>
      </c>
      <c r="G7" s="13" t="e">
        <f>#REF!</f>
        <v>#REF!</v>
      </c>
      <c r="H7" s="13" t="e">
        <f t="shared" si="3"/>
        <v>#REF!</v>
      </c>
    </row>
    <row r="8" spans="1:8" s="14" customFormat="1" ht="20.100000000000001" customHeight="1">
      <c r="A8" s="14" t="e">
        <f>#REF!</f>
        <v>#REF!</v>
      </c>
      <c r="B8" s="13" t="e">
        <f t="shared" si="1"/>
        <v>#REF!</v>
      </c>
      <c r="C8" s="13" t="e">
        <f>#REF!</f>
        <v>#REF!</v>
      </c>
      <c r="D8" s="13" t="e">
        <f>#REF!</f>
        <v>#REF!</v>
      </c>
      <c r="E8" s="13" t="e">
        <f t="shared" si="2"/>
        <v>#REF!</v>
      </c>
      <c r="F8" s="13" t="e">
        <f>#REF!</f>
        <v>#REF!</v>
      </c>
      <c r="G8" s="13" t="e">
        <f>#REF!</f>
        <v>#REF!</v>
      </c>
      <c r="H8" s="13" t="e">
        <f t="shared" si="3"/>
        <v>#REF!</v>
      </c>
    </row>
    <row r="9" spans="1:8" s="14" customFormat="1" ht="20.100000000000001" customHeight="1">
      <c r="A9" s="14" t="e">
        <f>#REF!</f>
        <v>#REF!</v>
      </c>
      <c r="B9" s="13" t="e">
        <f t="shared" si="1"/>
        <v>#REF!</v>
      </c>
      <c r="C9" s="13" t="e">
        <f>#REF!</f>
        <v>#REF!</v>
      </c>
      <c r="D9" s="13" t="e">
        <f>#REF!</f>
        <v>#REF!</v>
      </c>
      <c r="E9" s="13" t="e">
        <f t="shared" si="2"/>
        <v>#REF!</v>
      </c>
      <c r="F9" s="13" t="e">
        <f>#REF!</f>
        <v>#REF!</v>
      </c>
      <c r="G9" s="13" t="e">
        <f>#REF!</f>
        <v>#REF!</v>
      </c>
      <c r="H9" s="13" t="e">
        <f t="shared" si="3"/>
        <v>#REF!</v>
      </c>
    </row>
    <row r="10" spans="1:8" s="14" customFormat="1" ht="20.100000000000001" customHeight="1">
      <c r="A10" s="14" t="e">
        <f>#REF!</f>
        <v>#REF!</v>
      </c>
      <c r="B10" s="13" t="e">
        <f t="shared" si="1"/>
        <v>#REF!</v>
      </c>
      <c r="C10" s="13" t="e">
        <f>#REF!</f>
        <v>#REF!</v>
      </c>
      <c r="D10" s="13" t="e">
        <f>#REF!</f>
        <v>#REF!</v>
      </c>
      <c r="E10" s="13" t="e">
        <f t="shared" si="2"/>
        <v>#REF!</v>
      </c>
      <c r="F10" s="13" t="e">
        <f>#REF!</f>
        <v>#REF!</v>
      </c>
      <c r="G10" s="13" t="e">
        <f>#REF!</f>
        <v>#REF!</v>
      </c>
      <c r="H10" s="13" t="e">
        <f t="shared" si="3"/>
        <v>#REF!</v>
      </c>
    </row>
    <row r="11" spans="1:8" s="14" customFormat="1" ht="20.100000000000001" customHeight="1">
      <c r="A11" s="14" t="e">
        <f>#REF!</f>
        <v>#REF!</v>
      </c>
      <c r="B11" s="13" t="e">
        <f t="shared" si="1"/>
        <v>#REF!</v>
      </c>
      <c r="C11" s="13" t="e">
        <f>#REF!</f>
        <v>#REF!</v>
      </c>
      <c r="D11" s="13" t="e">
        <f>#REF!</f>
        <v>#REF!</v>
      </c>
      <c r="E11" s="13" t="e">
        <f t="shared" si="2"/>
        <v>#REF!</v>
      </c>
      <c r="F11" s="13" t="e">
        <f>#REF!</f>
        <v>#REF!</v>
      </c>
      <c r="G11" s="13" t="e">
        <f>#REF!</f>
        <v>#REF!</v>
      </c>
      <c r="H11" s="13" t="e">
        <f t="shared" si="3"/>
        <v>#REF!</v>
      </c>
    </row>
    <row r="12" spans="1:8" s="14" customFormat="1" ht="20.100000000000001" customHeight="1">
      <c r="A12" s="14" t="e">
        <f>#REF!</f>
        <v>#REF!</v>
      </c>
      <c r="B12" s="13" t="e">
        <f t="shared" si="1"/>
        <v>#REF!</v>
      </c>
      <c r="C12" s="13" t="e">
        <f>#REF!</f>
        <v>#REF!</v>
      </c>
      <c r="D12" s="13" t="e">
        <f>#REF!</f>
        <v>#REF!</v>
      </c>
      <c r="E12" s="13" t="e">
        <f t="shared" si="2"/>
        <v>#REF!</v>
      </c>
      <c r="F12" s="13" t="e">
        <f>#REF!</f>
        <v>#REF!</v>
      </c>
      <c r="G12" s="13" t="e">
        <f>#REF!</f>
        <v>#REF!</v>
      </c>
      <c r="H12" s="13" t="e">
        <f t="shared" si="3"/>
        <v>#REF!</v>
      </c>
    </row>
    <row r="13" spans="1:8" s="14" customFormat="1" ht="20.100000000000001" customHeight="1">
      <c r="A13" s="14" t="e">
        <f>#REF!</f>
        <v>#REF!</v>
      </c>
      <c r="B13" s="13" t="e">
        <f t="shared" si="1"/>
        <v>#REF!</v>
      </c>
      <c r="C13" s="13" t="e">
        <f>#REF!</f>
        <v>#REF!</v>
      </c>
      <c r="D13" s="13" t="e">
        <f>#REF!</f>
        <v>#REF!</v>
      </c>
      <c r="E13" s="13" t="e">
        <f t="shared" si="2"/>
        <v>#REF!</v>
      </c>
      <c r="F13" s="13" t="e">
        <f>#REF!</f>
        <v>#REF!</v>
      </c>
      <c r="G13" s="13" t="e">
        <f>#REF!</f>
        <v>#REF!</v>
      </c>
      <c r="H13" s="13" t="e">
        <f t="shared" si="3"/>
        <v>#REF!</v>
      </c>
    </row>
    <row r="14" spans="1:8" s="14" customFormat="1" ht="20.100000000000001" customHeight="1">
      <c r="A14" s="14" t="e">
        <f>#REF!</f>
        <v>#REF!</v>
      </c>
      <c r="B14" s="13" t="e">
        <f t="shared" si="1"/>
        <v>#REF!</v>
      </c>
      <c r="C14" s="13" t="e">
        <f>#REF!</f>
        <v>#REF!</v>
      </c>
      <c r="D14" s="13" t="e">
        <f>#REF!</f>
        <v>#REF!</v>
      </c>
      <c r="E14" s="13" t="e">
        <f t="shared" si="2"/>
        <v>#REF!</v>
      </c>
      <c r="F14" s="13" t="e">
        <f>#REF!</f>
        <v>#REF!</v>
      </c>
      <c r="G14" s="13" t="e">
        <f>#REF!</f>
        <v>#REF!</v>
      </c>
      <c r="H14" s="13" t="e">
        <f t="shared" si="3"/>
        <v>#REF!</v>
      </c>
    </row>
    <row r="15" spans="1:8" s="14" customFormat="1" ht="20.100000000000001" customHeight="1">
      <c r="A15" s="14" t="e">
        <f>#REF!</f>
        <v>#REF!</v>
      </c>
      <c r="B15" s="13" t="e">
        <f t="shared" si="1"/>
        <v>#REF!</v>
      </c>
      <c r="C15" s="13" t="e">
        <f>#REF!</f>
        <v>#REF!</v>
      </c>
      <c r="D15" s="13" t="e">
        <f>#REF!</f>
        <v>#REF!</v>
      </c>
      <c r="E15" s="13" t="e">
        <f t="shared" si="2"/>
        <v>#REF!</v>
      </c>
      <c r="F15" s="13" t="e">
        <f>#REF!</f>
        <v>#REF!</v>
      </c>
      <c r="G15" s="13" t="e">
        <f>#REF!</f>
        <v>#REF!</v>
      </c>
      <c r="H15" s="13" t="e">
        <f t="shared" si="3"/>
        <v>#REF!</v>
      </c>
    </row>
    <row r="16" spans="1:8" s="14" customFormat="1" ht="20.100000000000001" customHeight="1">
      <c r="A16" s="14" t="e">
        <f>#REF!</f>
        <v>#REF!</v>
      </c>
      <c r="B16" s="13" t="e">
        <f t="shared" si="1"/>
        <v>#REF!</v>
      </c>
      <c r="C16" s="13" t="e">
        <f>#REF!</f>
        <v>#REF!</v>
      </c>
      <c r="D16" s="13" t="e">
        <f>#REF!</f>
        <v>#REF!</v>
      </c>
      <c r="E16" s="13" t="e">
        <f t="shared" si="2"/>
        <v>#REF!</v>
      </c>
      <c r="F16" s="13" t="e">
        <f>#REF!</f>
        <v>#REF!</v>
      </c>
      <c r="G16" s="13" t="e">
        <f>#REF!</f>
        <v>#REF!</v>
      </c>
      <c r="H16" s="13" t="e">
        <f t="shared" si="3"/>
        <v>#REF!</v>
      </c>
    </row>
    <row r="17" spans="1:8" s="14" customFormat="1" ht="20.100000000000001" customHeight="1">
      <c r="A17" s="14" t="e">
        <f>#REF!</f>
        <v>#REF!</v>
      </c>
      <c r="B17" s="13" t="e">
        <f t="shared" si="1"/>
        <v>#REF!</v>
      </c>
      <c r="C17" s="13" t="e">
        <f>#REF!</f>
        <v>#REF!</v>
      </c>
      <c r="D17" s="13" t="e">
        <f>#REF!</f>
        <v>#REF!</v>
      </c>
      <c r="E17" s="13" t="e">
        <f t="shared" si="2"/>
        <v>#REF!</v>
      </c>
      <c r="F17" s="13" t="e">
        <f>#REF!</f>
        <v>#REF!</v>
      </c>
      <c r="G17" s="13" t="e">
        <f>#REF!</f>
        <v>#REF!</v>
      </c>
      <c r="H17" s="13" t="e">
        <f t="shared" si="3"/>
        <v>#REF!</v>
      </c>
    </row>
    <row r="18" spans="1:8" s="14" customFormat="1" ht="20.100000000000001" customHeight="1">
      <c r="A18" s="14" t="e">
        <f>#REF!</f>
        <v>#REF!</v>
      </c>
      <c r="B18" s="13" t="e">
        <f t="shared" si="1"/>
        <v>#REF!</v>
      </c>
      <c r="C18" s="13" t="e">
        <f>#REF!</f>
        <v>#REF!</v>
      </c>
      <c r="D18" s="13" t="e">
        <f>#REF!</f>
        <v>#REF!</v>
      </c>
      <c r="E18" s="13" t="e">
        <f t="shared" si="2"/>
        <v>#REF!</v>
      </c>
      <c r="F18" s="13" t="e">
        <f>#REF!</f>
        <v>#REF!</v>
      </c>
      <c r="G18" s="13" t="e">
        <f>#REF!</f>
        <v>#REF!</v>
      </c>
      <c r="H18" s="13" t="e">
        <f t="shared" si="3"/>
        <v>#REF!</v>
      </c>
    </row>
    <row r="19" spans="1:8" s="14" customFormat="1" ht="20.100000000000001" customHeight="1">
      <c r="A19" s="14" t="e">
        <f>#REF!</f>
        <v>#REF!</v>
      </c>
      <c r="B19" s="13" t="e">
        <f t="shared" si="1"/>
        <v>#REF!</v>
      </c>
      <c r="C19" s="13" t="e">
        <f>#REF!</f>
        <v>#REF!</v>
      </c>
      <c r="D19" s="13" t="e">
        <f>#REF!</f>
        <v>#REF!</v>
      </c>
      <c r="E19" s="13" t="e">
        <f t="shared" si="2"/>
        <v>#REF!</v>
      </c>
      <c r="F19" s="13" t="e">
        <f>#REF!</f>
        <v>#REF!</v>
      </c>
      <c r="G19" s="13" t="e">
        <f>#REF!</f>
        <v>#REF!</v>
      </c>
      <c r="H19" s="13" t="e">
        <f t="shared" si="3"/>
        <v>#REF!</v>
      </c>
    </row>
    <row r="20" spans="1:8" s="14" customFormat="1" ht="20.100000000000001" customHeight="1">
      <c r="A20" s="14" t="e">
        <f>#REF!</f>
        <v>#REF!</v>
      </c>
      <c r="B20" s="13" t="e">
        <f t="shared" si="1"/>
        <v>#REF!</v>
      </c>
      <c r="C20" s="13" t="e">
        <f>#REF!</f>
        <v>#REF!</v>
      </c>
      <c r="D20" s="13" t="e">
        <f>#REF!</f>
        <v>#REF!</v>
      </c>
      <c r="E20" s="13" t="e">
        <f t="shared" si="2"/>
        <v>#REF!</v>
      </c>
      <c r="F20" s="13" t="e">
        <f>#REF!</f>
        <v>#REF!</v>
      </c>
      <c r="G20" s="13" t="e">
        <f>#REF!</f>
        <v>#REF!</v>
      </c>
      <c r="H20" s="13" t="e">
        <f t="shared" si="3"/>
        <v>#REF!</v>
      </c>
    </row>
    <row r="21" spans="1:8" s="14" customFormat="1" ht="20.100000000000001" customHeight="1">
      <c r="A21" s="14" t="e">
        <f>#REF!</f>
        <v>#REF!</v>
      </c>
      <c r="B21" s="13" t="e">
        <f t="shared" si="1"/>
        <v>#REF!</v>
      </c>
      <c r="C21" s="13" t="e">
        <f>#REF!</f>
        <v>#REF!</v>
      </c>
      <c r="D21" s="13" t="e">
        <f>#REF!</f>
        <v>#REF!</v>
      </c>
      <c r="E21" s="13" t="e">
        <f t="shared" si="2"/>
        <v>#REF!</v>
      </c>
      <c r="F21" s="13" t="e">
        <f>#REF!</f>
        <v>#REF!</v>
      </c>
      <c r="G21" s="13" t="e">
        <f>#REF!</f>
        <v>#REF!</v>
      </c>
      <c r="H21" s="13" t="e">
        <f t="shared" si="3"/>
        <v>#REF!</v>
      </c>
    </row>
    <row r="22" spans="1:8" s="14" customFormat="1" ht="20.100000000000001" customHeight="1">
      <c r="A22" s="14" t="e">
        <f>#REF!</f>
        <v>#REF!</v>
      </c>
      <c r="B22" s="13" t="e">
        <f t="shared" si="1"/>
        <v>#REF!</v>
      </c>
      <c r="C22" s="13" t="e">
        <f>#REF!</f>
        <v>#REF!</v>
      </c>
      <c r="D22" s="13" t="e">
        <f>#REF!</f>
        <v>#REF!</v>
      </c>
      <c r="E22" s="13" t="e">
        <f t="shared" si="2"/>
        <v>#REF!</v>
      </c>
      <c r="F22" s="13" t="e">
        <f>#REF!</f>
        <v>#REF!</v>
      </c>
      <c r="G22" s="13" t="e">
        <f>#REF!</f>
        <v>#REF!</v>
      </c>
      <c r="H22" s="13" t="e">
        <f t="shared" si="3"/>
        <v>#REF!</v>
      </c>
    </row>
  </sheetData>
  <printOptions horizontalCentered="1"/>
  <pageMargins left="0.25" right="0.25" top="0.75" bottom="0.75" header="0.3" footer="0.3"/>
  <pageSetup scale="86" orientation="landscape" r:id="rId1"/>
  <headerFooter>
    <oddHeader>&amp;C&amp;"+,Regular"&amp;12The University of Michigan—Ann Arbor
Enrollment by School and College, Gender, and Class Level
For Term ()</oddHeader>
    <oddFooter xml:space="preserve">&amp;L&amp;"+,Regular"&amp;8SA05 3rd Wk Report 101 Enrl By Acad Group &amp; Sex&amp;R&amp;"+,Regular"&amp;8Office of the Registrar
Report 101
Data as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Normal="100" workbookViewId="0">
      <selection activeCell="A2" sqref="A2"/>
    </sheetView>
  </sheetViews>
  <sheetFormatPr defaultRowHeight="12.75"/>
  <cols>
    <col min="1" max="1" width="28.7109375" style="1" customWidth="1"/>
    <col min="2" max="2" width="6.7109375" style="2" customWidth="1"/>
    <col min="3" max="14" width="10.7109375" style="3" customWidth="1"/>
    <col min="15" max="15" width="17" style="3" bestFit="1" customWidth="1"/>
    <col min="16" max="16384" width="9.140625" style="1"/>
  </cols>
  <sheetData>
    <row r="1" spans="1:15" s="15" customFormat="1">
      <c r="E1" s="16" t="s">
        <v>0</v>
      </c>
      <c r="F1" s="17"/>
      <c r="G1" s="17"/>
      <c r="H1" s="17"/>
      <c r="I1" s="17"/>
      <c r="K1" s="16" t="s">
        <v>9</v>
      </c>
      <c r="L1" s="17"/>
      <c r="M1" s="17"/>
      <c r="N1" s="17"/>
      <c r="O1" s="17"/>
    </row>
    <row r="2" spans="1:15" s="3" customFormat="1">
      <c r="K2" s="3" t="s">
        <v>1</v>
      </c>
      <c r="M2" s="3" t="s">
        <v>2</v>
      </c>
    </row>
    <row r="3" spans="1:15" s="3" customFormat="1">
      <c r="A3" s="20"/>
      <c r="B3" s="4"/>
      <c r="C3" s="5" t="s">
        <v>7</v>
      </c>
      <c r="D3" s="5" t="s">
        <v>6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5</v>
      </c>
      <c r="J3" s="5" t="s">
        <v>6</v>
      </c>
      <c r="K3" s="5" t="s">
        <v>33</v>
      </c>
      <c r="L3" s="5" t="s">
        <v>34</v>
      </c>
      <c r="M3" s="5" t="s">
        <v>33</v>
      </c>
      <c r="N3" s="5" t="s">
        <v>34</v>
      </c>
      <c r="O3" s="5" t="s">
        <v>35</v>
      </c>
    </row>
    <row r="4" spans="1:15" s="6" customFormat="1">
      <c r="A4" s="21"/>
      <c r="B4" s="7" t="s">
        <v>3</v>
      </c>
      <c r="C4" s="6">
        <v>19104</v>
      </c>
      <c r="D4" s="6">
        <v>12723</v>
      </c>
      <c r="E4" s="6">
        <v>2119</v>
      </c>
      <c r="F4" s="6">
        <v>2674</v>
      </c>
      <c r="G4" s="6">
        <v>2976</v>
      </c>
      <c r="H4" s="6">
        <v>4871</v>
      </c>
      <c r="I4" s="6">
        <v>83</v>
      </c>
      <c r="J4" s="6">
        <v>6381</v>
      </c>
      <c r="K4" s="6">
        <v>1181</v>
      </c>
      <c r="L4" s="6">
        <v>2251</v>
      </c>
      <c r="M4" s="6">
        <v>1718</v>
      </c>
      <c r="N4" s="6">
        <v>1</v>
      </c>
      <c r="O4" s="6">
        <v>1230</v>
      </c>
    </row>
    <row r="5" spans="1:15" s="6" customFormat="1">
      <c r="B5" s="7" t="s">
        <v>4</v>
      </c>
      <c r="C5" s="6">
        <v>20837</v>
      </c>
      <c r="D5" s="6">
        <v>13151</v>
      </c>
      <c r="E5" s="6">
        <v>1736</v>
      </c>
      <c r="F5" s="6">
        <v>3046</v>
      </c>
      <c r="G5" s="6">
        <v>3086</v>
      </c>
      <c r="H5" s="6">
        <v>5209</v>
      </c>
      <c r="I5" s="6">
        <v>74</v>
      </c>
      <c r="J5" s="6">
        <v>7686</v>
      </c>
      <c r="K5" s="6">
        <v>1288</v>
      </c>
      <c r="L5" s="6">
        <v>2861</v>
      </c>
      <c r="M5" s="6">
        <v>2239</v>
      </c>
      <c r="N5" s="6">
        <v>2</v>
      </c>
      <c r="O5" s="6">
        <v>1296</v>
      </c>
    </row>
    <row r="6" spans="1:15" s="6" customFormat="1">
      <c r="B6" s="7" t="s">
        <v>6</v>
      </c>
      <c r="C6" s="6">
        <v>39941</v>
      </c>
      <c r="D6" s="6">
        <v>25874</v>
      </c>
      <c r="E6" s="6">
        <v>3855</v>
      </c>
      <c r="F6" s="6">
        <v>5720</v>
      </c>
      <c r="G6" s="6">
        <v>6062</v>
      </c>
      <c r="H6" s="6">
        <v>10080</v>
      </c>
      <c r="I6" s="6">
        <v>157</v>
      </c>
      <c r="J6" s="6">
        <v>14067</v>
      </c>
      <c r="K6" s="6">
        <v>2469</v>
      </c>
      <c r="L6" s="6">
        <v>5112</v>
      </c>
      <c r="M6" s="6">
        <v>3957</v>
      </c>
      <c r="N6" s="6">
        <v>3</v>
      </c>
      <c r="O6" s="6">
        <v>2526</v>
      </c>
    </row>
    <row r="7" spans="1:15" s="10" customFormat="1">
      <c r="A7" s="22"/>
      <c r="B7" s="9" t="s">
        <v>8</v>
      </c>
      <c r="C7" s="8">
        <v>1</v>
      </c>
      <c r="D7" s="8">
        <v>0.64780551313186951</v>
      </c>
      <c r="E7" s="8">
        <v>9.6517363110588117E-2</v>
      </c>
      <c r="F7" s="8">
        <v>0.14321123657394658</v>
      </c>
      <c r="G7" s="8">
        <v>0.15177386645301821</v>
      </c>
      <c r="H7" s="8">
        <v>0.25237224906737438</v>
      </c>
      <c r="I7" s="8">
        <v>3.9307979269422397E-3</v>
      </c>
      <c r="J7" s="8">
        <v>0.35219448686813049</v>
      </c>
      <c r="K7" s="8">
        <v>6.1816178863824144E-2</v>
      </c>
      <c r="L7" s="8">
        <v>0.127988783455597</v>
      </c>
      <c r="M7" s="8">
        <v>9.9071129916627018E-2</v>
      </c>
      <c r="N7" s="8">
        <v>7.5110788412909046E-5</v>
      </c>
      <c r="O7" s="8">
        <v>6.3243283843669409E-2</v>
      </c>
    </row>
    <row r="8" spans="1:15" s="14" customFormat="1" ht="20.100000000000001" customHeight="1">
      <c r="A8" s="11" t="s">
        <v>11</v>
      </c>
      <c r="B8" s="12" t="s">
        <v>3</v>
      </c>
      <c r="C8" s="13">
        <v>276</v>
      </c>
      <c r="D8" s="13">
        <v>84</v>
      </c>
      <c r="E8" s="13">
        <v>0</v>
      </c>
      <c r="F8" s="13">
        <v>0</v>
      </c>
      <c r="G8" s="13">
        <v>38</v>
      </c>
      <c r="H8" s="13">
        <v>46</v>
      </c>
      <c r="I8" s="13">
        <v>0</v>
      </c>
      <c r="J8" s="13">
        <v>192</v>
      </c>
      <c r="K8" s="13">
        <v>59</v>
      </c>
      <c r="L8" s="13">
        <v>21</v>
      </c>
      <c r="M8" s="13">
        <v>112</v>
      </c>
      <c r="N8" s="13">
        <v>0</v>
      </c>
      <c r="O8" s="13">
        <v>0</v>
      </c>
    </row>
    <row r="9" spans="1:15" s="14" customFormat="1" ht="20.100000000000001" customHeight="1">
      <c r="A9" s="11"/>
      <c r="B9" s="12" t="s">
        <v>4</v>
      </c>
      <c r="C9" s="13">
        <v>335</v>
      </c>
      <c r="D9" s="13">
        <v>125</v>
      </c>
      <c r="E9" s="13">
        <v>0</v>
      </c>
      <c r="F9" s="13">
        <v>0</v>
      </c>
      <c r="G9" s="13">
        <v>56</v>
      </c>
      <c r="H9" s="13">
        <v>69</v>
      </c>
      <c r="I9" s="13">
        <v>0</v>
      </c>
      <c r="J9" s="13">
        <v>210</v>
      </c>
      <c r="K9" s="13">
        <v>58</v>
      </c>
      <c r="L9" s="13">
        <v>22</v>
      </c>
      <c r="M9" s="13">
        <v>130</v>
      </c>
      <c r="N9" s="13">
        <v>0</v>
      </c>
      <c r="O9" s="13">
        <v>0</v>
      </c>
    </row>
    <row r="10" spans="1:15" s="14" customFormat="1" ht="20.100000000000001" customHeight="1">
      <c r="B10" s="7" t="s">
        <v>6</v>
      </c>
      <c r="C10" s="6">
        <v>611</v>
      </c>
      <c r="D10" s="6">
        <v>209</v>
      </c>
      <c r="E10" s="6">
        <v>0</v>
      </c>
      <c r="F10" s="6">
        <v>0</v>
      </c>
      <c r="G10" s="6">
        <v>94</v>
      </c>
      <c r="H10" s="6">
        <v>115</v>
      </c>
      <c r="I10" s="6">
        <v>0</v>
      </c>
      <c r="J10" s="6">
        <v>402</v>
      </c>
      <c r="K10" s="6">
        <v>117</v>
      </c>
      <c r="L10" s="6">
        <v>43</v>
      </c>
      <c r="M10" s="6">
        <v>242</v>
      </c>
      <c r="N10" s="6">
        <v>0</v>
      </c>
      <c r="O10" s="6">
        <v>0</v>
      </c>
    </row>
    <row r="11" spans="1:15" s="14" customFormat="1" ht="20.100000000000001" customHeight="1">
      <c r="A11" s="11" t="s">
        <v>12</v>
      </c>
      <c r="B11" s="12" t="s">
        <v>3</v>
      </c>
      <c r="C11" s="13">
        <v>393</v>
      </c>
      <c r="D11" s="13">
        <v>376</v>
      </c>
      <c r="E11" s="13">
        <v>94</v>
      </c>
      <c r="F11" s="13">
        <v>82</v>
      </c>
      <c r="G11" s="13">
        <v>72</v>
      </c>
      <c r="H11" s="13">
        <v>125</v>
      </c>
      <c r="I11" s="13">
        <v>3</v>
      </c>
      <c r="J11" s="13">
        <v>17</v>
      </c>
      <c r="K11" s="13">
        <v>17</v>
      </c>
      <c r="L11" s="13">
        <v>0</v>
      </c>
      <c r="M11" s="13">
        <v>0</v>
      </c>
      <c r="N11" s="13">
        <v>0</v>
      </c>
      <c r="O11" s="13">
        <v>0</v>
      </c>
    </row>
    <row r="12" spans="1:15" s="14" customFormat="1" ht="20.100000000000001" customHeight="1">
      <c r="A12" s="11"/>
      <c r="B12" s="12" t="s">
        <v>4</v>
      </c>
      <c r="C12" s="13">
        <v>114</v>
      </c>
      <c r="D12" s="13">
        <v>108</v>
      </c>
      <c r="E12" s="13">
        <v>26</v>
      </c>
      <c r="F12" s="13">
        <v>25</v>
      </c>
      <c r="G12" s="13">
        <v>17</v>
      </c>
      <c r="H12" s="13">
        <v>37</v>
      </c>
      <c r="I12" s="13">
        <v>3</v>
      </c>
      <c r="J12" s="13">
        <v>6</v>
      </c>
      <c r="K12" s="13">
        <v>6</v>
      </c>
      <c r="L12" s="13">
        <v>0</v>
      </c>
      <c r="M12" s="13">
        <v>0</v>
      </c>
      <c r="N12" s="13">
        <v>0</v>
      </c>
      <c r="O12" s="13">
        <v>0</v>
      </c>
    </row>
    <row r="13" spans="1:15" s="14" customFormat="1" ht="20.100000000000001" customHeight="1">
      <c r="B13" s="7" t="s">
        <v>6</v>
      </c>
      <c r="C13" s="6">
        <v>507</v>
      </c>
      <c r="D13" s="6">
        <v>484</v>
      </c>
      <c r="E13" s="6">
        <v>120</v>
      </c>
      <c r="F13" s="6">
        <v>107</v>
      </c>
      <c r="G13" s="6">
        <v>89</v>
      </c>
      <c r="H13" s="6">
        <v>162</v>
      </c>
      <c r="I13" s="6">
        <v>6</v>
      </c>
      <c r="J13" s="6">
        <v>23</v>
      </c>
      <c r="K13" s="6">
        <v>23</v>
      </c>
      <c r="L13" s="6">
        <v>0</v>
      </c>
      <c r="M13" s="6">
        <v>0</v>
      </c>
      <c r="N13" s="6">
        <v>0</v>
      </c>
      <c r="O13" s="6">
        <v>0</v>
      </c>
    </row>
    <row r="14" spans="1:15" s="14" customFormat="1" ht="20.100000000000001" customHeight="1">
      <c r="A14" s="11" t="s">
        <v>13</v>
      </c>
      <c r="B14" s="12" t="s">
        <v>3</v>
      </c>
      <c r="C14" s="13">
        <v>341</v>
      </c>
      <c r="D14" s="13">
        <v>100</v>
      </c>
      <c r="E14" s="13">
        <v>0</v>
      </c>
      <c r="F14" s="13">
        <v>27</v>
      </c>
      <c r="G14" s="13">
        <v>36</v>
      </c>
      <c r="H14" s="13">
        <v>37</v>
      </c>
      <c r="I14" s="13">
        <v>0</v>
      </c>
      <c r="J14" s="13">
        <v>241</v>
      </c>
      <c r="K14" s="13">
        <v>33</v>
      </c>
      <c r="L14" s="13">
        <v>8</v>
      </c>
      <c r="M14" s="13">
        <v>0</v>
      </c>
      <c r="N14" s="13">
        <v>0</v>
      </c>
      <c r="O14" s="13">
        <v>200</v>
      </c>
    </row>
    <row r="15" spans="1:15" s="14" customFormat="1" ht="20.100000000000001" customHeight="1">
      <c r="A15" s="11"/>
      <c r="B15" s="12" t="s">
        <v>4</v>
      </c>
      <c r="C15" s="13">
        <v>286</v>
      </c>
      <c r="D15" s="13">
        <v>5</v>
      </c>
      <c r="E15" s="13">
        <v>0</v>
      </c>
      <c r="F15" s="13">
        <v>2</v>
      </c>
      <c r="G15" s="13">
        <v>2</v>
      </c>
      <c r="H15" s="13">
        <v>1</v>
      </c>
      <c r="I15" s="13">
        <v>0</v>
      </c>
      <c r="J15" s="13">
        <v>281</v>
      </c>
      <c r="K15" s="13">
        <v>39</v>
      </c>
      <c r="L15" s="13">
        <v>4</v>
      </c>
      <c r="M15" s="13">
        <v>0</v>
      </c>
      <c r="N15" s="13">
        <v>0</v>
      </c>
      <c r="O15" s="13">
        <v>238</v>
      </c>
    </row>
    <row r="16" spans="1:15" s="14" customFormat="1" ht="20.100000000000001" customHeight="1">
      <c r="B16" s="7" t="s">
        <v>6</v>
      </c>
      <c r="C16" s="6">
        <v>627</v>
      </c>
      <c r="D16" s="6">
        <v>105</v>
      </c>
      <c r="E16" s="6">
        <v>0</v>
      </c>
      <c r="F16" s="6">
        <v>29</v>
      </c>
      <c r="G16" s="6">
        <v>38</v>
      </c>
      <c r="H16" s="6">
        <v>38</v>
      </c>
      <c r="I16" s="6">
        <v>0</v>
      </c>
      <c r="J16" s="6">
        <v>522</v>
      </c>
      <c r="K16" s="6">
        <v>72</v>
      </c>
      <c r="L16" s="6">
        <v>12</v>
      </c>
      <c r="M16" s="6">
        <v>0</v>
      </c>
      <c r="N16" s="6">
        <v>0</v>
      </c>
      <c r="O16" s="6">
        <v>438</v>
      </c>
    </row>
    <row r="17" spans="1:15" s="14" customFormat="1" ht="20.100000000000001" customHeight="1">
      <c r="A17" s="11" t="s">
        <v>14</v>
      </c>
      <c r="B17" s="12" t="s">
        <v>3</v>
      </c>
      <c r="C17" s="13">
        <v>411</v>
      </c>
      <c r="D17" s="13">
        <v>156</v>
      </c>
      <c r="E17" s="13">
        <v>0</v>
      </c>
      <c r="F17" s="13">
        <v>0</v>
      </c>
      <c r="G17" s="13">
        <v>19</v>
      </c>
      <c r="H17" s="13">
        <v>134</v>
      </c>
      <c r="I17" s="13">
        <v>3</v>
      </c>
      <c r="J17" s="13">
        <v>255</v>
      </c>
      <c r="K17" s="13">
        <v>137</v>
      </c>
      <c r="L17" s="13">
        <v>118</v>
      </c>
      <c r="M17" s="13">
        <v>0</v>
      </c>
      <c r="N17" s="13">
        <v>0</v>
      </c>
      <c r="O17" s="13">
        <v>0</v>
      </c>
    </row>
    <row r="18" spans="1:15" s="14" customFormat="1" ht="20.100000000000001" customHeight="1">
      <c r="A18" s="11"/>
      <c r="B18" s="12" t="s">
        <v>4</v>
      </c>
      <c r="C18" s="13">
        <v>144</v>
      </c>
      <c r="D18" s="13">
        <v>53</v>
      </c>
      <c r="E18" s="13">
        <v>0</v>
      </c>
      <c r="F18" s="13">
        <v>0</v>
      </c>
      <c r="G18" s="13">
        <v>10</v>
      </c>
      <c r="H18" s="13">
        <v>43</v>
      </c>
      <c r="I18" s="13">
        <v>0</v>
      </c>
      <c r="J18" s="13">
        <v>91</v>
      </c>
      <c r="K18" s="13">
        <v>46</v>
      </c>
      <c r="L18" s="13">
        <v>45</v>
      </c>
      <c r="M18" s="13">
        <v>0</v>
      </c>
      <c r="N18" s="13">
        <v>0</v>
      </c>
      <c r="O18" s="13">
        <v>0</v>
      </c>
    </row>
    <row r="19" spans="1:15" s="14" customFormat="1" ht="20.100000000000001" customHeight="1">
      <c r="B19" s="7" t="s">
        <v>6</v>
      </c>
      <c r="C19" s="6">
        <v>555</v>
      </c>
      <c r="D19" s="6">
        <v>209</v>
      </c>
      <c r="E19" s="6">
        <v>0</v>
      </c>
      <c r="F19" s="6">
        <v>0</v>
      </c>
      <c r="G19" s="6">
        <v>29</v>
      </c>
      <c r="H19" s="6">
        <v>177</v>
      </c>
      <c r="I19" s="6">
        <v>3</v>
      </c>
      <c r="J19" s="6">
        <v>346</v>
      </c>
      <c r="K19" s="6">
        <v>183</v>
      </c>
      <c r="L19" s="6">
        <v>163</v>
      </c>
      <c r="M19" s="6">
        <v>0</v>
      </c>
      <c r="N19" s="6">
        <v>0</v>
      </c>
      <c r="O19" s="6">
        <v>0</v>
      </c>
    </row>
    <row r="20" spans="1:15" s="14" customFormat="1" ht="20.100000000000001" customHeight="1">
      <c r="A20" s="11" t="s">
        <v>15</v>
      </c>
      <c r="B20" s="12" t="s">
        <v>3</v>
      </c>
      <c r="C20" s="13">
        <v>1714</v>
      </c>
      <c r="D20" s="13">
        <v>1164</v>
      </c>
      <c r="E20" s="13">
        <v>132</v>
      </c>
      <c r="F20" s="13">
        <v>242</v>
      </c>
      <c r="G20" s="13">
        <v>262</v>
      </c>
      <c r="H20" s="13">
        <v>526</v>
      </c>
      <c r="I20" s="13">
        <v>2</v>
      </c>
      <c r="J20" s="13">
        <v>550</v>
      </c>
      <c r="K20" s="13">
        <v>187</v>
      </c>
      <c r="L20" s="13">
        <v>300</v>
      </c>
      <c r="M20" s="13">
        <v>62</v>
      </c>
      <c r="N20" s="13">
        <v>1</v>
      </c>
      <c r="O20" s="13">
        <v>0</v>
      </c>
    </row>
    <row r="21" spans="1:15" s="14" customFormat="1" ht="20.100000000000001" customHeight="1">
      <c r="A21" s="11"/>
      <c r="B21" s="12" t="s">
        <v>4</v>
      </c>
      <c r="C21" s="13">
        <v>6350</v>
      </c>
      <c r="D21" s="13">
        <v>4157</v>
      </c>
      <c r="E21" s="13">
        <v>358</v>
      </c>
      <c r="F21" s="13">
        <v>968</v>
      </c>
      <c r="G21" s="13">
        <v>969</v>
      </c>
      <c r="H21" s="13">
        <v>1857</v>
      </c>
      <c r="I21" s="13">
        <v>5</v>
      </c>
      <c r="J21" s="13">
        <v>2193</v>
      </c>
      <c r="K21" s="13">
        <v>703</v>
      </c>
      <c r="L21" s="13">
        <v>1089</v>
      </c>
      <c r="M21" s="13">
        <v>399</v>
      </c>
      <c r="N21" s="13">
        <v>2</v>
      </c>
      <c r="O21" s="13">
        <v>0</v>
      </c>
    </row>
    <row r="22" spans="1:15" s="14" customFormat="1" ht="20.100000000000001" customHeight="1">
      <c r="B22" s="7" t="s">
        <v>6</v>
      </c>
      <c r="C22" s="6">
        <v>8064</v>
      </c>
      <c r="D22" s="6">
        <v>5321</v>
      </c>
      <c r="E22" s="6">
        <v>490</v>
      </c>
      <c r="F22" s="6">
        <v>1210</v>
      </c>
      <c r="G22" s="6">
        <v>1231</v>
      </c>
      <c r="H22" s="6">
        <v>2383</v>
      </c>
      <c r="I22" s="6">
        <v>7</v>
      </c>
      <c r="J22" s="6">
        <v>2743</v>
      </c>
      <c r="K22" s="6">
        <v>890</v>
      </c>
      <c r="L22" s="6">
        <v>1389</v>
      </c>
      <c r="M22" s="6">
        <v>461</v>
      </c>
      <c r="N22" s="6">
        <v>3</v>
      </c>
      <c r="O22" s="6">
        <v>0</v>
      </c>
    </row>
    <row r="23" spans="1:15" s="14" customFormat="1" ht="20.100000000000001" customHeight="1">
      <c r="A23" s="11" t="s">
        <v>16</v>
      </c>
      <c r="B23" s="12" t="s">
        <v>3</v>
      </c>
      <c r="C23" s="13">
        <v>243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243</v>
      </c>
      <c r="K23" s="13">
        <v>1</v>
      </c>
      <c r="L23" s="13">
        <v>20</v>
      </c>
      <c r="M23" s="13">
        <v>222</v>
      </c>
      <c r="N23" s="13">
        <v>0</v>
      </c>
      <c r="O23" s="13">
        <v>0</v>
      </c>
    </row>
    <row r="24" spans="1:15" s="14" customFormat="1" ht="20.100000000000001" customHeight="1">
      <c r="A24" s="11"/>
      <c r="B24" s="12" t="s">
        <v>4</v>
      </c>
      <c r="C24" s="13">
        <v>160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160</v>
      </c>
      <c r="K24" s="13">
        <v>2</v>
      </c>
      <c r="L24" s="13">
        <v>25</v>
      </c>
      <c r="M24" s="13">
        <v>133</v>
      </c>
      <c r="N24" s="13">
        <v>0</v>
      </c>
      <c r="O24" s="13">
        <v>0</v>
      </c>
    </row>
    <row r="25" spans="1:15" s="14" customFormat="1" ht="20.100000000000001" customHeight="1">
      <c r="B25" s="7" t="s">
        <v>6</v>
      </c>
      <c r="C25" s="6">
        <v>403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403</v>
      </c>
      <c r="K25" s="6">
        <v>3</v>
      </c>
      <c r="L25" s="6">
        <v>45</v>
      </c>
      <c r="M25" s="6">
        <v>355</v>
      </c>
      <c r="N25" s="6">
        <v>0</v>
      </c>
      <c r="O25" s="6">
        <v>0</v>
      </c>
    </row>
    <row r="26" spans="1:15" s="14" customFormat="1" ht="20.100000000000001" customHeight="1">
      <c r="A26" s="11" t="s">
        <v>17</v>
      </c>
      <c r="B26" s="12" t="s">
        <v>3</v>
      </c>
      <c r="C26" s="13">
        <v>447</v>
      </c>
      <c r="D26" s="13">
        <v>418</v>
      </c>
      <c r="E26" s="13">
        <v>73</v>
      </c>
      <c r="F26" s="13">
        <v>81</v>
      </c>
      <c r="G26" s="13">
        <v>92</v>
      </c>
      <c r="H26" s="13">
        <v>171</v>
      </c>
      <c r="I26" s="13">
        <v>1</v>
      </c>
      <c r="J26" s="13">
        <v>29</v>
      </c>
      <c r="K26" s="13">
        <v>11</v>
      </c>
      <c r="L26" s="13">
        <v>18</v>
      </c>
      <c r="M26" s="13">
        <v>0</v>
      </c>
      <c r="N26" s="13">
        <v>0</v>
      </c>
      <c r="O26" s="13">
        <v>0</v>
      </c>
    </row>
    <row r="27" spans="1:15" s="14" customFormat="1" ht="20.100000000000001" customHeight="1">
      <c r="A27" s="11"/>
      <c r="B27" s="12" t="s">
        <v>4</v>
      </c>
      <c r="C27" s="13">
        <v>441</v>
      </c>
      <c r="D27" s="13">
        <v>409</v>
      </c>
      <c r="E27" s="13">
        <v>79</v>
      </c>
      <c r="F27" s="13">
        <v>103</v>
      </c>
      <c r="G27" s="13">
        <v>80</v>
      </c>
      <c r="H27" s="13">
        <v>144</v>
      </c>
      <c r="I27" s="13">
        <v>3</v>
      </c>
      <c r="J27" s="13">
        <v>32</v>
      </c>
      <c r="K27" s="13">
        <v>16</v>
      </c>
      <c r="L27" s="13">
        <v>16</v>
      </c>
      <c r="M27" s="13">
        <v>0</v>
      </c>
      <c r="N27" s="13">
        <v>0</v>
      </c>
      <c r="O27" s="13">
        <v>0</v>
      </c>
    </row>
    <row r="28" spans="1:15" s="14" customFormat="1" ht="20.100000000000001" customHeight="1">
      <c r="B28" s="7" t="s">
        <v>6</v>
      </c>
      <c r="C28" s="6">
        <v>888</v>
      </c>
      <c r="D28" s="6">
        <v>827</v>
      </c>
      <c r="E28" s="6">
        <v>152</v>
      </c>
      <c r="F28" s="6">
        <v>184</v>
      </c>
      <c r="G28" s="6">
        <v>172</v>
      </c>
      <c r="H28" s="6">
        <v>315</v>
      </c>
      <c r="I28" s="6">
        <v>4</v>
      </c>
      <c r="J28" s="6">
        <v>61</v>
      </c>
      <c r="K28" s="6">
        <v>27</v>
      </c>
      <c r="L28" s="6">
        <v>34</v>
      </c>
      <c r="M28" s="6">
        <v>0</v>
      </c>
      <c r="N28" s="6">
        <v>0</v>
      </c>
      <c r="O28" s="6">
        <v>0</v>
      </c>
    </row>
    <row r="29" spans="1:15" s="14" customFormat="1" ht="20.100000000000001" customHeight="1">
      <c r="A29" s="11" t="s">
        <v>18</v>
      </c>
      <c r="B29" s="12" t="s">
        <v>3</v>
      </c>
      <c r="C29" s="13">
        <v>488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488</v>
      </c>
      <c r="K29" s="13">
        <v>0</v>
      </c>
      <c r="L29" s="13">
        <v>0</v>
      </c>
      <c r="M29" s="13">
        <v>0</v>
      </c>
      <c r="N29" s="13">
        <v>0</v>
      </c>
      <c r="O29" s="13">
        <v>488</v>
      </c>
    </row>
    <row r="30" spans="1:15" s="14" customFormat="1" ht="20.100000000000001" customHeight="1">
      <c r="A30" s="11"/>
      <c r="B30" s="12" t="s">
        <v>4</v>
      </c>
      <c r="C30" s="13">
        <v>603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603</v>
      </c>
      <c r="K30" s="13">
        <v>0</v>
      </c>
      <c r="L30" s="13">
        <v>0</v>
      </c>
      <c r="M30" s="13">
        <v>0</v>
      </c>
      <c r="N30" s="13">
        <v>0</v>
      </c>
      <c r="O30" s="13">
        <v>603</v>
      </c>
    </row>
    <row r="31" spans="1:15" s="14" customFormat="1" ht="20.100000000000001" customHeight="1">
      <c r="B31" s="7" t="s">
        <v>6</v>
      </c>
      <c r="C31" s="6">
        <v>1091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1091</v>
      </c>
      <c r="K31" s="6">
        <v>0</v>
      </c>
      <c r="L31" s="6">
        <v>0</v>
      </c>
      <c r="M31" s="6">
        <v>0</v>
      </c>
      <c r="N31" s="6">
        <v>0</v>
      </c>
      <c r="O31" s="6">
        <v>1091</v>
      </c>
    </row>
    <row r="32" spans="1:15" s="14" customFormat="1" ht="20.100000000000001" customHeight="1">
      <c r="A32" s="11" t="s">
        <v>19</v>
      </c>
      <c r="B32" s="12" t="s">
        <v>3</v>
      </c>
      <c r="C32" s="13">
        <v>10171</v>
      </c>
      <c r="D32" s="13">
        <v>9075</v>
      </c>
      <c r="E32" s="13">
        <v>1643</v>
      </c>
      <c r="F32" s="13">
        <v>2088</v>
      </c>
      <c r="G32" s="13">
        <v>2049</v>
      </c>
      <c r="H32" s="13">
        <v>3232</v>
      </c>
      <c r="I32" s="13">
        <v>63</v>
      </c>
      <c r="J32" s="13">
        <v>1096</v>
      </c>
      <c r="K32" s="13">
        <v>132</v>
      </c>
      <c r="L32" s="13">
        <v>964</v>
      </c>
      <c r="M32" s="13">
        <v>0</v>
      </c>
      <c r="N32" s="13">
        <v>0</v>
      </c>
      <c r="O32" s="13">
        <v>0</v>
      </c>
    </row>
    <row r="33" spans="1:15" s="14" customFormat="1" ht="20.100000000000001" customHeight="1">
      <c r="A33" s="11"/>
      <c r="B33" s="12" t="s">
        <v>4</v>
      </c>
      <c r="C33" s="13">
        <v>8237</v>
      </c>
      <c r="D33" s="13">
        <v>7090</v>
      </c>
      <c r="E33" s="13">
        <v>1203</v>
      </c>
      <c r="F33" s="13">
        <v>1782</v>
      </c>
      <c r="G33" s="13">
        <v>1559</v>
      </c>
      <c r="H33" s="13">
        <v>2493</v>
      </c>
      <c r="I33" s="13">
        <v>53</v>
      </c>
      <c r="J33" s="13">
        <v>1147</v>
      </c>
      <c r="K33" s="13">
        <v>114</v>
      </c>
      <c r="L33" s="13">
        <v>1033</v>
      </c>
      <c r="M33" s="13">
        <v>0</v>
      </c>
      <c r="N33" s="13">
        <v>0</v>
      </c>
      <c r="O33" s="13">
        <v>0</v>
      </c>
    </row>
    <row r="34" spans="1:15" s="14" customFormat="1" ht="20.100000000000001" customHeight="1">
      <c r="B34" s="7" t="s">
        <v>6</v>
      </c>
      <c r="C34" s="6">
        <v>18408</v>
      </c>
      <c r="D34" s="6">
        <v>16165</v>
      </c>
      <c r="E34" s="6">
        <v>2846</v>
      </c>
      <c r="F34" s="6">
        <v>3870</v>
      </c>
      <c r="G34" s="6">
        <v>3608</v>
      </c>
      <c r="H34" s="6">
        <v>5725</v>
      </c>
      <c r="I34" s="6">
        <v>116</v>
      </c>
      <c r="J34" s="6">
        <v>2243</v>
      </c>
      <c r="K34" s="6">
        <v>246</v>
      </c>
      <c r="L34" s="6">
        <v>1997</v>
      </c>
      <c r="M34" s="6">
        <v>0</v>
      </c>
      <c r="N34" s="6">
        <v>0</v>
      </c>
      <c r="O34" s="6">
        <v>0</v>
      </c>
    </row>
    <row r="35" spans="1:15" s="14" customFormat="1" ht="20.100000000000001" customHeight="1">
      <c r="A35" s="11" t="s">
        <v>20</v>
      </c>
      <c r="B35" s="12" t="s">
        <v>3</v>
      </c>
      <c r="C35" s="13">
        <v>560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560</v>
      </c>
      <c r="K35" s="13">
        <v>22</v>
      </c>
      <c r="L35" s="13">
        <v>181</v>
      </c>
      <c r="M35" s="13">
        <v>0</v>
      </c>
      <c r="N35" s="13">
        <v>0</v>
      </c>
      <c r="O35" s="13">
        <v>357</v>
      </c>
    </row>
    <row r="36" spans="1:15" s="14" customFormat="1" ht="20.100000000000001" customHeight="1">
      <c r="A36" s="11"/>
      <c r="B36" s="12" t="s">
        <v>4</v>
      </c>
      <c r="C36" s="13">
        <v>500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500</v>
      </c>
      <c r="K36" s="13">
        <v>11</v>
      </c>
      <c r="L36" s="13">
        <v>135</v>
      </c>
      <c r="M36" s="13">
        <v>0</v>
      </c>
      <c r="N36" s="13">
        <v>0</v>
      </c>
      <c r="O36" s="13">
        <v>354</v>
      </c>
    </row>
    <row r="37" spans="1:15" s="14" customFormat="1" ht="20.100000000000001" customHeight="1">
      <c r="B37" s="7" t="s">
        <v>6</v>
      </c>
      <c r="C37" s="6">
        <v>1060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1060</v>
      </c>
      <c r="K37" s="6">
        <v>33</v>
      </c>
      <c r="L37" s="6">
        <v>316</v>
      </c>
      <c r="M37" s="6">
        <v>0</v>
      </c>
      <c r="N37" s="6">
        <v>0</v>
      </c>
      <c r="O37" s="6">
        <v>711</v>
      </c>
    </row>
    <row r="38" spans="1:15" s="14" customFormat="1" ht="20.100000000000001" customHeight="1">
      <c r="A38" s="11" t="s">
        <v>21</v>
      </c>
      <c r="B38" s="12" t="s">
        <v>3</v>
      </c>
      <c r="C38" s="13">
        <v>478</v>
      </c>
      <c r="D38" s="13">
        <v>357</v>
      </c>
      <c r="E38" s="13">
        <v>80</v>
      </c>
      <c r="F38" s="13">
        <v>61</v>
      </c>
      <c r="G38" s="13">
        <v>73</v>
      </c>
      <c r="H38" s="13">
        <v>141</v>
      </c>
      <c r="I38" s="13">
        <v>2</v>
      </c>
      <c r="J38" s="13">
        <v>121</v>
      </c>
      <c r="K38" s="13">
        <v>8</v>
      </c>
      <c r="L38" s="13">
        <v>52</v>
      </c>
      <c r="M38" s="13">
        <v>61</v>
      </c>
      <c r="N38" s="13">
        <v>0</v>
      </c>
      <c r="O38" s="13">
        <v>0</v>
      </c>
    </row>
    <row r="39" spans="1:15" s="14" customFormat="1" ht="20.100000000000001" customHeight="1">
      <c r="A39" s="11"/>
      <c r="B39" s="12" t="s">
        <v>4</v>
      </c>
      <c r="C39" s="13">
        <v>529</v>
      </c>
      <c r="D39" s="13">
        <v>379</v>
      </c>
      <c r="E39" s="13">
        <v>64</v>
      </c>
      <c r="F39" s="13">
        <v>83</v>
      </c>
      <c r="G39" s="13">
        <v>84</v>
      </c>
      <c r="H39" s="13">
        <v>146</v>
      </c>
      <c r="I39" s="13">
        <v>2</v>
      </c>
      <c r="J39" s="13">
        <v>150</v>
      </c>
      <c r="K39" s="13">
        <v>6</v>
      </c>
      <c r="L39" s="13">
        <v>64</v>
      </c>
      <c r="M39" s="13">
        <v>80</v>
      </c>
      <c r="N39" s="13">
        <v>0</v>
      </c>
      <c r="O39" s="13">
        <v>0</v>
      </c>
    </row>
    <row r="40" spans="1:15" s="14" customFormat="1" ht="20.100000000000001" customHeight="1">
      <c r="B40" s="7" t="s">
        <v>6</v>
      </c>
      <c r="C40" s="6">
        <v>1007</v>
      </c>
      <c r="D40" s="6">
        <v>736</v>
      </c>
      <c r="E40" s="6">
        <v>144</v>
      </c>
      <c r="F40" s="6">
        <v>144</v>
      </c>
      <c r="G40" s="6">
        <v>157</v>
      </c>
      <c r="H40" s="6">
        <v>287</v>
      </c>
      <c r="I40" s="6">
        <v>4</v>
      </c>
      <c r="J40" s="6">
        <v>271</v>
      </c>
      <c r="K40" s="6">
        <v>14</v>
      </c>
      <c r="L40" s="6">
        <v>116</v>
      </c>
      <c r="M40" s="6">
        <v>141</v>
      </c>
      <c r="N40" s="6">
        <v>0</v>
      </c>
      <c r="O40" s="6">
        <v>0</v>
      </c>
    </row>
    <row r="41" spans="1:15" s="14" customFormat="1" ht="20.100000000000001" customHeight="1">
      <c r="A41" s="11" t="s">
        <v>22</v>
      </c>
      <c r="B41" s="12" t="s">
        <v>3</v>
      </c>
      <c r="C41" s="13">
        <v>203</v>
      </c>
      <c r="D41" s="13">
        <v>1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v>202</v>
      </c>
      <c r="K41" s="13">
        <v>177</v>
      </c>
      <c r="L41" s="13">
        <v>25</v>
      </c>
      <c r="M41" s="13">
        <v>0</v>
      </c>
      <c r="N41" s="13">
        <v>0</v>
      </c>
      <c r="O41" s="13">
        <v>0</v>
      </c>
    </row>
    <row r="42" spans="1:15" s="14" customFormat="1" ht="20.100000000000001" customHeight="1">
      <c r="A42" s="11"/>
      <c r="B42" s="12" t="s">
        <v>4</v>
      </c>
      <c r="C42" s="13">
        <v>146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146</v>
      </c>
      <c r="K42" s="13">
        <v>121</v>
      </c>
      <c r="L42" s="13">
        <v>25</v>
      </c>
      <c r="M42" s="13">
        <v>0</v>
      </c>
      <c r="N42" s="13">
        <v>0</v>
      </c>
      <c r="O42" s="13">
        <v>0</v>
      </c>
    </row>
    <row r="43" spans="1:15" s="14" customFormat="1" ht="20.100000000000001" customHeight="1">
      <c r="B43" s="7" t="s">
        <v>6</v>
      </c>
      <c r="C43" s="6">
        <v>349</v>
      </c>
      <c r="D43" s="6">
        <v>1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348</v>
      </c>
      <c r="K43" s="6">
        <v>298</v>
      </c>
      <c r="L43" s="6">
        <v>50</v>
      </c>
      <c r="M43" s="6">
        <v>0</v>
      </c>
      <c r="N43" s="6">
        <v>0</v>
      </c>
      <c r="O43" s="6">
        <v>0</v>
      </c>
    </row>
    <row r="44" spans="1:15" s="14" customFormat="1" ht="20.100000000000001" customHeight="1">
      <c r="A44" s="11" t="s">
        <v>23</v>
      </c>
      <c r="B44" s="12" t="s">
        <v>3</v>
      </c>
      <c r="C44" s="13">
        <v>846</v>
      </c>
      <c r="D44" s="13">
        <v>559</v>
      </c>
      <c r="E44" s="13">
        <v>97</v>
      </c>
      <c r="F44" s="13">
        <v>64</v>
      </c>
      <c r="G44" s="13">
        <v>171</v>
      </c>
      <c r="H44" s="13">
        <v>226</v>
      </c>
      <c r="I44" s="13">
        <v>1</v>
      </c>
      <c r="J44" s="13">
        <v>287</v>
      </c>
      <c r="K44" s="13">
        <v>225</v>
      </c>
      <c r="L44" s="13">
        <v>62</v>
      </c>
      <c r="M44" s="13">
        <v>0</v>
      </c>
      <c r="N44" s="13">
        <v>0</v>
      </c>
      <c r="O44" s="13">
        <v>0</v>
      </c>
    </row>
    <row r="45" spans="1:15" s="14" customFormat="1" ht="20.100000000000001" customHeight="1">
      <c r="A45" s="11"/>
      <c r="B45" s="12" t="s">
        <v>4</v>
      </c>
      <c r="C45" s="13">
        <v>68</v>
      </c>
      <c r="D45" s="13">
        <v>49</v>
      </c>
      <c r="E45" s="13">
        <v>6</v>
      </c>
      <c r="F45" s="13">
        <v>3</v>
      </c>
      <c r="G45" s="13">
        <v>17</v>
      </c>
      <c r="H45" s="13">
        <v>22</v>
      </c>
      <c r="I45" s="13">
        <v>1</v>
      </c>
      <c r="J45" s="13">
        <v>19</v>
      </c>
      <c r="K45" s="13">
        <v>16</v>
      </c>
      <c r="L45" s="13">
        <v>3</v>
      </c>
      <c r="M45" s="13">
        <v>0</v>
      </c>
      <c r="N45" s="13">
        <v>0</v>
      </c>
      <c r="O45" s="13">
        <v>0</v>
      </c>
    </row>
    <row r="46" spans="1:15" s="14" customFormat="1" ht="20.100000000000001" customHeight="1">
      <c r="B46" s="7" t="s">
        <v>6</v>
      </c>
      <c r="C46" s="6">
        <v>914</v>
      </c>
      <c r="D46" s="6">
        <v>608</v>
      </c>
      <c r="E46" s="6">
        <v>103</v>
      </c>
      <c r="F46" s="6">
        <v>67</v>
      </c>
      <c r="G46" s="6">
        <v>188</v>
      </c>
      <c r="H46" s="6">
        <v>248</v>
      </c>
      <c r="I46" s="6">
        <v>2</v>
      </c>
      <c r="J46" s="6">
        <v>306</v>
      </c>
      <c r="K46" s="6">
        <v>241</v>
      </c>
      <c r="L46" s="6">
        <v>65</v>
      </c>
      <c r="M46" s="6">
        <v>0</v>
      </c>
      <c r="N46" s="6">
        <v>0</v>
      </c>
      <c r="O46" s="6">
        <v>0</v>
      </c>
    </row>
    <row r="47" spans="1:15" s="14" customFormat="1" ht="20.100000000000001" customHeight="1">
      <c r="A47" s="11" t="s">
        <v>24</v>
      </c>
      <c r="B47" s="12" t="s">
        <v>3</v>
      </c>
      <c r="C47" s="13">
        <v>256</v>
      </c>
      <c r="D47" s="13">
        <v>30</v>
      </c>
      <c r="E47" s="13">
        <v>0</v>
      </c>
      <c r="F47" s="13">
        <v>0</v>
      </c>
      <c r="G47" s="13">
        <v>30</v>
      </c>
      <c r="H47" s="13">
        <v>0</v>
      </c>
      <c r="I47" s="13">
        <v>0</v>
      </c>
      <c r="J47" s="13">
        <v>226</v>
      </c>
      <c r="K47" s="13">
        <v>0</v>
      </c>
      <c r="L47" s="13">
        <v>41</v>
      </c>
      <c r="M47" s="13">
        <v>0</v>
      </c>
      <c r="N47" s="13">
        <v>0</v>
      </c>
      <c r="O47" s="13">
        <v>185</v>
      </c>
    </row>
    <row r="48" spans="1:15" s="14" customFormat="1" ht="20.100000000000001" customHeight="1">
      <c r="A48" s="11"/>
      <c r="B48" s="12" t="s">
        <v>4</v>
      </c>
      <c r="C48" s="13">
        <v>153</v>
      </c>
      <c r="D48" s="13">
        <v>9</v>
      </c>
      <c r="E48" s="13">
        <v>0</v>
      </c>
      <c r="F48" s="13">
        <v>0</v>
      </c>
      <c r="G48" s="13">
        <v>9</v>
      </c>
      <c r="H48" s="13">
        <v>0</v>
      </c>
      <c r="I48" s="13">
        <v>0</v>
      </c>
      <c r="J48" s="13">
        <v>144</v>
      </c>
      <c r="K48" s="13">
        <v>0</v>
      </c>
      <c r="L48" s="13">
        <v>43</v>
      </c>
      <c r="M48" s="13">
        <v>0</v>
      </c>
      <c r="N48" s="13">
        <v>0</v>
      </c>
      <c r="O48" s="13">
        <v>101</v>
      </c>
    </row>
    <row r="49" spans="1:15" s="14" customFormat="1" ht="20.100000000000001" customHeight="1">
      <c r="B49" s="7" t="s">
        <v>6</v>
      </c>
      <c r="C49" s="6">
        <v>409</v>
      </c>
      <c r="D49" s="6">
        <v>39</v>
      </c>
      <c r="E49" s="6">
        <v>0</v>
      </c>
      <c r="F49" s="6">
        <v>0</v>
      </c>
      <c r="G49" s="6">
        <v>39</v>
      </c>
      <c r="H49" s="6">
        <v>0</v>
      </c>
      <c r="I49" s="6">
        <v>0</v>
      </c>
      <c r="J49" s="6">
        <v>370</v>
      </c>
      <c r="K49" s="6">
        <v>0</v>
      </c>
      <c r="L49" s="6">
        <v>84</v>
      </c>
      <c r="M49" s="6">
        <v>0</v>
      </c>
      <c r="N49" s="6">
        <v>0</v>
      </c>
      <c r="O49" s="6">
        <v>286</v>
      </c>
    </row>
    <row r="50" spans="1:15" s="14" customFormat="1" ht="20.100000000000001" customHeight="1">
      <c r="A50" s="11" t="s">
        <v>25</v>
      </c>
      <c r="B50" s="12" t="s">
        <v>3</v>
      </c>
      <c r="C50" s="13">
        <v>621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621</v>
      </c>
      <c r="K50" s="13">
        <v>63</v>
      </c>
      <c r="L50" s="13">
        <v>161</v>
      </c>
      <c r="M50" s="13">
        <v>397</v>
      </c>
      <c r="N50" s="13">
        <v>0</v>
      </c>
      <c r="O50" s="13">
        <v>0</v>
      </c>
    </row>
    <row r="51" spans="1:15" s="14" customFormat="1" ht="20.100000000000001" customHeight="1">
      <c r="A51" s="11"/>
      <c r="B51" s="12" t="s">
        <v>4</v>
      </c>
      <c r="C51" s="13">
        <v>278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278</v>
      </c>
      <c r="K51" s="13">
        <v>38</v>
      </c>
      <c r="L51" s="13">
        <v>90</v>
      </c>
      <c r="M51" s="13">
        <v>150</v>
      </c>
      <c r="N51" s="13">
        <v>0</v>
      </c>
      <c r="O51" s="13">
        <v>0</v>
      </c>
    </row>
    <row r="52" spans="1:15" s="14" customFormat="1" ht="20.100000000000001" customHeight="1">
      <c r="B52" s="7" t="s">
        <v>6</v>
      </c>
      <c r="C52" s="6">
        <v>899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899</v>
      </c>
      <c r="K52" s="6">
        <v>101</v>
      </c>
      <c r="L52" s="6">
        <v>251</v>
      </c>
      <c r="M52" s="6">
        <v>547</v>
      </c>
      <c r="N52" s="6">
        <v>0</v>
      </c>
      <c r="O52" s="6">
        <v>0</v>
      </c>
    </row>
    <row r="53" spans="1:15" s="14" customFormat="1" ht="20.100000000000001" customHeight="1">
      <c r="A53" s="11" t="s">
        <v>26</v>
      </c>
      <c r="B53" s="12" t="s">
        <v>3</v>
      </c>
      <c r="C53" s="13">
        <v>125</v>
      </c>
      <c r="D53" s="13">
        <v>48</v>
      </c>
      <c r="E53" s="13">
        <v>0</v>
      </c>
      <c r="F53" s="13">
        <v>0</v>
      </c>
      <c r="G53" s="13">
        <v>5</v>
      </c>
      <c r="H53" s="13">
        <v>43</v>
      </c>
      <c r="I53" s="13">
        <v>0</v>
      </c>
      <c r="J53" s="13">
        <v>77</v>
      </c>
      <c r="K53" s="13">
        <v>77</v>
      </c>
      <c r="L53" s="13">
        <v>0</v>
      </c>
      <c r="M53" s="13">
        <v>0</v>
      </c>
      <c r="N53" s="13">
        <v>0</v>
      </c>
      <c r="O53" s="13">
        <v>0</v>
      </c>
    </row>
    <row r="54" spans="1:15" s="14" customFormat="1" ht="20.100000000000001" customHeight="1">
      <c r="A54" s="11"/>
      <c r="B54" s="12" t="s">
        <v>4</v>
      </c>
      <c r="C54" s="13">
        <v>137</v>
      </c>
      <c r="D54" s="13">
        <v>49</v>
      </c>
      <c r="E54" s="13">
        <v>0</v>
      </c>
      <c r="F54" s="13">
        <v>0</v>
      </c>
      <c r="G54" s="13">
        <v>10</v>
      </c>
      <c r="H54" s="13">
        <v>39</v>
      </c>
      <c r="I54" s="13">
        <v>0</v>
      </c>
      <c r="J54" s="13">
        <v>88</v>
      </c>
      <c r="K54" s="13">
        <v>88</v>
      </c>
      <c r="L54" s="13">
        <v>0</v>
      </c>
      <c r="M54" s="13">
        <v>0</v>
      </c>
      <c r="N54" s="13">
        <v>0</v>
      </c>
      <c r="O54" s="13">
        <v>0</v>
      </c>
    </row>
    <row r="55" spans="1:15" s="14" customFormat="1" ht="20.100000000000001" customHeight="1">
      <c r="B55" s="7" t="s">
        <v>6</v>
      </c>
      <c r="C55" s="6">
        <v>262</v>
      </c>
      <c r="D55" s="6">
        <v>97</v>
      </c>
      <c r="E55" s="6">
        <v>0</v>
      </c>
      <c r="F55" s="6">
        <v>0</v>
      </c>
      <c r="G55" s="6">
        <v>15</v>
      </c>
      <c r="H55" s="6">
        <v>82</v>
      </c>
      <c r="I55" s="6">
        <v>0</v>
      </c>
      <c r="J55" s="6">
        <v>165</v>
      </c>
      <c r="K55" s="6">
        <v>165</v>
      </c>
      <c r="L55" s="6">
        <v>0</v>
      </c>
      <c r="M55" s="6">
        <v>0</v>
      </c>
      <c r="N55" s="6">
        <v>0</v>
      </c>
      <c r="O55" s="6">
        <v>0</v>
      </c>
    </row>
    <row r="56" spans="1:15" s="14" customFormat="1" ht="20.100000000000001" customHeight="1">
      <c r="A56" s="11" t="s">
        <v>1</v>
      </c>
      <c r="B56" s="12" t="s">
        <v>3</v>
      </c>
      <c r="C56" s="13">
        <v>284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284</v>
      </c>
      <c r="K56" s="13">
        <v>32</v>
      </c>
      <c r="L56" s="13">
        <v>252</v>
      </c>
      <c r="M56" s="13">
        <v>0</v>
      </c>
      <c r="N56" s="13">
        <v>0</v>
      </c>
      <c r="O56" s="13">
        <v>0</v>
      </c>
    </row>
    <row r="57" spans="1:15" s="14" customFormat="1" ht="20.100000000000001" customHeight="1">
      <c r="A57" s="11"/>
      <c r="B57" s="12" t="s">
        <v>4</v>
      </c>
      <c r="C57" s="13">
        <v>216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216</v>
      </c>
      <c r="K57" s="13">
        <v>24</v>
      </c>
      <c r="L57" s="13">
        <v>192</v>
      </c>
      <c r="M57" s="13">
        <v>0</v>
      </c>
      <c r="N57" s="13">
        <v>0</v>
      </c>
      <c r="O57" s="13">
        <v>0</v>
      </c>
    </row>
    <row r="58" spans="1:15" s="14" customFormat="1" ht="20.100000000000001" customHeight="1">
      <c r="B58" s="7" t="s">
        <v>6</v>
      </c>
      <c r="C58" s="6">
        <v>500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500</v>
      </c>
      <c r="K58" s="6">
        <v>56</v>
      </c>
      <c r="L58" s="6">
        <v>444</v>
      </c>
      <c r="M58" s="6">
        <v>0</v>
      </c>
      <c r="N58" s="6">
        <v>0</v>
      </c>
      <c r="O58" s="6">
        <v>0</v>
      </c>
    </row>
    <row r="59" spans="1:15" s="14" customFormat="1" ht="20.100000000000001" customHeight="1">
      <c r="A59" s="11" t="s">
        <v>27</v>
      </c>
      <c r="B59" s="12" t="s">
        <v>3</v>
      </c>
      <c r="C59" s="13">
        <v>871</v>
      </c>
      <c r="D59" s="13">
        <v>355</v>
      </c>
      <c r="E59" s="13">
        <v>0</v>
      </c>
      <c r="F59" s="13">
        <v>29</v>
      </c>
      <c r="G59" s="13">
        <v>129</v>
      </c>
      <c r="H59" s="13">
        <v>189</v>
      </c>
      <c r="I59" s="13">
        <v>8</v>
      </c>
      <c r="J59" s="13">
        <v>516</v>
      </c>
      <c r="K59" s="13">
        <v>0</v>
      </c>
      <c r="L59" s="13">
        <v>28</v>
      </c>
      <c r="M59" s="13">
        <v>488</v>
      </c>
      <c r="N59" s="13">
        <v>0</v>
      </c>
      <c r="O59" s="13">
        <v>0</v>
      </c>
    </row>
    <row r="60" spans="1:15" s="14" customFormat="1" ht="20.100000000000001" customHeight="1">
      <c r="A60" s="11"/>
      <c r="B60" s="12" t="s">
        <v>4</v>
      </c>
      <c r="C60" s="13">
        <v>2091</v>
      </c>
      <c r="D60" s="13">
        <v>718</v>
      </c>
      <c r="E60" s="13">
        <v>0</v>
      </c>
      <c r="F60" s="13">
        <v>80</v>
      </c>
      <c r="G60" s="13">
        <v>273</v>
      </c>
      <c r="H60" s="13">
        <v>358</v>
      </c>
      <c r="I60" s="13">
        <v>7</v>
      </c>
      <c r="J60" s="13">
        <v>1373</v>
      </c>
      <c r="K60" s="13">
        <v>0</v>
      </c>
      <c r="L60" s="13">
        <v>75</v>
      </c>
      <c r="M60" s="13">
        <v>1298</v>
      </c>
      <c r="N60" s="13">
        <v>0</v>
      </c>
      <c r="O60" s="13">
        <v>0</v>
      </c>
    </row>
    <row r="61" spans="1:15" s="14" customFormat="1" ht="20.100000000000001" customHeight="1">
      <c r="B61" s="7" t="s">
        <v>6</v>
      </c>
      <c r="C61" s="6">
        <v>2962</v>
      </c>
      <c r="D61" s="6">
        <v>1073</v>
      </c>
      <c r="E61" s="6">
        <v>0</v>
      </c>
      <c r="F61" s="6">
        <v>109</v>
      </c>
      <c r="G61" s="6">
        <v>402</v>
      </c>
      <c r="H61" s="6">
        <v>547</v>
      </c>
      <c r="I61" s="6">
        <v>15</v>
      </c>
      <c r="J61" s="6">
        <v>1889</v>
      </c>
      <c r="K61" s="6">
        <v>0</v>
      </c>
      <c r="L61" s="6">
        <v>103</v>
      </c>
      <c r="M61" s="6">
        <v>1786</v>
      </c>
      <c r="N61" s="6">
        <v>0</v>
      </c>
      <c r="O61" s="6">
        <v>0</v>
      </c>
    </row>
    <row r="62" spans="1:15" s="14" customFormat="1" ht="20.100000000000001" customHeight="1">
      <c r="A62" s="11" t="s">
        <v>28</v>
      </c>
      <c r="B62" s="12" t="s">
        <v>3</v>
      </c>
      <c r="C62" s="13">
        <v>376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376</v>
      </c>
      <c r="K62" s="13">
        <v>0</v>
      </c>
      <c r="L62" s="13">
        <v>0</v>
      </c>
      <c r="M62" s="13">
        <v>376</v>
      </c>
      <c r="N62" s="13">
        <v>0</v>
      </c>
      <c r="O62" s="13">
        <v>0</v>
      </c>
    </row>
    <row r="63" spans="1:15" s="14" customFormat="1" ht="20.100000000000001" customHeight="1">
      <c r="A63" s="11"/>
      <c r="B63" s="12" t="s">
        <v>4</v>
      </c>
      <c r="C63" s="13">
        <v>49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49</v>
      </c>
      <c r="K63" s="13">
        <v>0</v>
      </c>
      <c r="L63" s="13">
        <v>0</v>
      </c>
      <c r="M63" s="13">
        <v>49</v>
      </c>
      <c r="N63" s="13">
        <v>0</v>
      </c>
      <c r="O63" s="13">
        <v>0</v>
      </c>
    </row>
    <row r="64" spans="1:15" ht="20.100000000000001" customHeight="1">
      <c r="B64" s="7" t="s">
        <v>6</v>
      </c>
      <c r="C64" s="6">
        <v>425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425</v>
      </c>
      <c r="K64" s="6">
        <v>0</v>
      </c>
      <c r="L64" s="6">
        <v>0</v>
      </c>
      <c r="M64" s="6">
        <v>425</v>
      </c>
      <c r="N64" s="6">
        <v>0</v>
      </c>
      <c r="O64" s="6">
        <v>0</v>
      </c>
    </row>
  </sheetData>
  <printOptions horizontalCentered="1"/>
  <pageMargins left="0.25" right="0.25" top="0.75" bottom="0.75" header="0.3" footer="0.3"/>
  <pageSetup scale="72" orientation="landscape" r:id="rId1"/>
  <headerFooter>
    <oddHeader>&amp;C&amp;"+,Bold"&amp;12The University of Michigan—Ann Arbor
Enrollment by School and College, Gender, and Class Level
For Term 1820(Winter 2011)</oddHeader>
    <oddFooter xml:space="preserve">&amp;L&amp;"+,Regular"&amp;8SA05 3Wk Report 102 Enrl By Acad Group And Level&amp;R&amp;"+,Regular"&amp;8Office of the Registrar
Report 102
Data  as of 1/25/2011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101</vt:lpstr>
      <vt:lpstr>102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2011-01-31T17:53:31Z</cp:lastPrinted>
  <dcterms:created xsi:type="dcterms:W3CDTF">2009-03-18T14:47:37Z</dcterms:created>
  <dcterms:modified xsi:type="dcterms:W3CDTF">2011-01-31T17:53:33Z</dcterms:modified>
</cp:coreProperties>
</file>